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Community Lending Programs\1. Training\Application Drafts\Draft\"/>
    </mc:Choice>
  </mc:AlternateContent>
  <bookViews>
    <workbookView xWindow="600" yWindow="255" windowWidth="11100" windowHeight="5835" tabRatio="778"/>
  </bookViews>
  <sheets>
    <sheet name="CIP Application" sheetId="7" r:id="rId1"/>
    <sheet name="Owner-Occupied" sheetId="3" r:id="rId2"/>
    <sheet name="Multifamily.RentalAffordability" sheetId="2" r:id="rId3"/>
    <sheet name="Multi-FamilyRent-Rolls" sheetId="5" r:id="rId4"/>
    <sheet name="MultiFamily.IncomeQual" sheetId="1" r:id="rId5"/>
    <sheet name="MBS" sheetId="4" r:id="rId6"/>
  </sheets>
  <externalReferences>
    <externalReference r:id="rId7"/>
  </externalReferences>
  <definedNames>
    <definedName name="FORM_ID_DISPLAY">'[1]$DB.CONFIG'!$D$8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_DISPLAY">'[1]$DB.CONFIG'!$D$4</definedName>
    <definedName name="_xlnm.Print_Area" localSheetId="0">'CIP Application'!$A$1:$L$67</definedName>
    <definedName name="_xlnm.Print_Area" localSheetId="5">MBS!$B$4:$I$37</definedName>
    <definedName name="_xlnm.Print_Area" localSheetId="4">MultiFamily.IncomeQual!$B$4:$N$43</definedName>
    <definedName name="_xlnm.Print_Area" localSheetId="3">'Multi-FamilyRent-Rolls'!$B$4:$K$47</definedName>
  </definedNames>
  <calcPr calcId="152511"/>
</workbook>
</file>

<file path=xl/calcChain.xml><?xml version="1.0" encoding="utf-8"?>
<calcChain xmlns="http://schemas.openxmlformats.org/spreadsheetml/2006/main">
  <c r="H36" i="5" l="1"/>
  <c r="H37" i="5"/>
  <c r="H38" i="5"/>
  <c r="H39" i="5"/>
  <c r="H40" i="5"/>
  <c r="H41" i="5"/>
  <c r="H42" i="5"/>
  <c r="H43" i="5"/>
  <c r="H19" i="5"/>
  <c r="H20" i="5"/>
  <c r="H21" i="5"/>
  <c r="H22" i="5"/>
  <c r="H23" i="5"/>
  <c r="H24" i="5"/>
  <c r="H25" i="5"/>
  <c r="H26" i="5"/>
  <c r="H27" i="5"/>
  <c r="H28" i="5"/>
  <c r="H29" i="5"/>
  <c r="H30" i="5"/>
  <c r="H31" i="5"/>
  <c r="H32" i="5"/>
  <c r="H33" i="5"/>
  <c r="H34" i="5"/>
  <c r="H35" i="5"/>
  <c r="H6" i="5"/>
  <c r="H7" i="5"/>
  <c r="H8" i="5"/>
  <c r="H9" i="5"/>
  <c r="H10" i="5"/>
  <c r="H11" i="5"/>
  <c r="H12" i="5"/>
  <c r="H13" i="5"/>
  <c r="H14" i="5"/>
  <c r="H15" i="5"/>
  <c r="H16" i="5"/>
  <c r="H17" i="5"/>
  <c r="H18"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H5" i="5"/>
  <c r="K5" i="5" s="1"/>
  <c r="K9" i="5" l="1"/>
  <c r="K7" i="5"/>
  <c r="K8" i="5"/>
  <c r="K6" i="5"/>
  <c r="I14" i="2"/>
  <c r="I45" i="5"/>
  <c r="J44" i="5"/>
  <c r="I44" i="5"/>
  <c r="M9" i="2"/>
  <c r="N9" i="2" s="1"/>
  <c r="J39"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5" i="1"/>
  <c r="C45" i="3"/>
  <c r="K39" i="3"/>
  <c r="L39" i="3" s="1"/>
  <c r="K40" i="3"/>
  <c r="L40" i="3" s="1"/>
  <c r="K41" i="3"/>
  <c r="L41" i="3" s="1"/>
  <c r="K42" i="3"/>
  <c r="L42" i="3" s="1"/>
  <c r="K43" i="3"/>
  <c r="L43" i="3" s="1"/>
  <c r="J39" i="3"/>
  <c r="J40" i="3"/>
  <c r="J41" i="3"/>
  <c r="J42" i="3"/>
  <c r="J43" i="3"/>
  <c r="K6" i="3"/>
  <c r="L6" i="3" s="1"/>
  <c r="K7" i="3"/>
  <c r="L7" i="3" s="1"/>
  <c r="K8" i="3"/>
  <c r="L8" i="3" s="1"/>
  <c r="K9" i="3"/>
  <c r="L9" i="3" s="1"/>
  <c r="K10" i="3"/>
  <c r="L10" i="3" s="1"/>
  <c r="K11" i="3"/>
  <c r="L11" i="3" s="1"/>
  <c r="K12" i="3"/>
  <c r="L12" i="3" s="1"/>
  <c r="K13" i="3"/>
  <c r="L13" i="3" s="1"/>
  <c r="K14" i="3"/>
  <c r="L14" i="3" s="1"/>
  <c r="K15" i="3"/>
  <c r="L15" i="3" s="1"/>
  <c r="K16" i="3"/>
  <c r="L16" i="3" s="1"/>
  <c r="K17" i="3"/>
  <c r="L17" i="3" s="1"/>
  <c r="K18" i="3"/>
  <c r="L18" i="3" s="1"/>
  <c r="K19" i="3"/>
  <c r="L19" i="3" s="1"/>
  <c r="K20" i="3"/>
  <c r="L20" i="3" s="1"/>
  <c r="K21" i="3"/>
  <c r="L21" i="3" s="1"/>
  <c r="K22" i="3"/>
  <c r="L22" i="3" s="1"/>
  <c r="K23" i="3"/>
  <c r="L23" i="3" s="1"/>
  <c r="K24" i="3"/>
  <c r="L24" i="3" s="1"/>
  <c r="K25" i="3"/>
  <c r="L25" i="3" s="1"/>
  <c r="K26" i="3"/>
  <c r="L26" i="3" s="1"/>
  <c r="K27" i="3"/>
  <c r="L27" i="3" s="1"/>
  <c r="K28" i="3"/>
  <c r="L28" i="3" s="1"/>
  <c r="K29" i="3"/>
  <c r="L29" i="3" s="1"/>
  <c r="K30" i="3"/>
  <c r="L30" i="3" s="1"/>
  <c r="K31" i="3"/>
  <c r="L31" i="3" s="1"/>
  <c r="K32" i="3"/>
  <c r="L32" i="3" s="1"/>
  <c r="K33" i="3"/>
  <c r="L33" i="3" s="1"/>
  <c r="K34" i="3"/>
  <c r="L34" i="3" s="1"/>
  <c r="K35" i="3"/>
  <c r="L35" i="3" s="1"/>
  <c r="K36" i="3"/>
  <c r="L36" i="3" s="1"/>
  <c r="K37" i="3"/>
  <c r="L37" i="3" s="1"/>
  <c r="K38" i="3"/>
  <c r="L38" i="3" s="1"/>
  <c r="K5" i="3"/>
  <c r="L5" i="3" s="1"/>
  <c r="J36" i="3"/>
  <c r="J37" i="3"/>
  <c r="J38"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5" i="3"/>
  <c r="C41" i="2"/>
  <c r="M6" i="2"/>
  <c r="N6" i="2" s="1"/>
  <c r="M7" i="2"/>
  <c r="N7" i="2" s="1"/>
  <c r="M8" i="2"/>
  <c r="N8" i="2" s="1"/>
  <c r="M10" i="2"/>
  <c r="N10" i="2" s="1"/>
  <c r="M11" i="2"/>
  <c r="N11" i="2" s="1"/>
  <c r="M12" i="2"/>
  <c r="N12" i="2" s="1"/>
  <c r="M13" i="2"/>
  <c r="N13" i="2" s="1"/>
  <c r="M14" i="2"/>
  <c r="N14" i="2" s="1"/>
  <c r="M15" i="2"/>
  <c r="N15" i="2" s="1"/>
  <c r="M16" i="2"/>
  <c r="N16" i="2" s="1"/>
  <c r="M17" i="2"/>
  <c r="N17" i="2" s="1"/>
  <c r="M18" i="2"/>
  <c r="N18" i="2" s="1"/>
  <c r="M19" i="2"/>
  <c r="N19" i="2" s="1"/>
  <c r="M20" i="2"/>
  <c r="N20" i="2" s="1"/>
  <c r="M21" i="2"/>
  <c r="N21" i="2" s="1"/>
  <c r="M22" i="2"/>
  <c r="N22" i="2" s="1"/>
  <c r="M23" i="2"/>
  <c r="N23" i="2" s="1"/>
  <c r="M24" i="2"/>
  <c r="N24" i="2" s="1"/>
  <c r="M25" i="2"/>
  <c r="N25" i="2" s="1"/>
  <c r="M26" i="2"/>
  <c r="N26" i="2" s="1"/>
  <c r="M27" i="2"/>
  <c r="N27" i="2" s="1"/>
  <c r="M28" i="2"/>
  <c r="N28" i="2" s="1"/>
  <c r="M29" i="2"/>
  <c r="N29" i="2" s="1"/>
  <c r="M30" i="2"/>
  <c r="N30" i="2" s="1"/>
  <c r="M31" i="2"/>
  <c r="N31" i="2" s="1"/>
  <c r="M32" i="2"/>
  <c r="N32" i="2" s="1"/>
  <c r="M33" i="2"/>
  <c r="N33" i="2" s="1"/>
  <c r="M34" i="2"/>
  <c r="N34" i="2" s="1"/>
  <c r="M35" i="2"/>
  <c r="N35" i="2" s="1"/>
  <c r="M36" i="2"/>
  <c r="N36" i="2" s="1"/>
  <c r="M37" i="2"/>
  <c r="N37" i="2" s="1"/>
  <c r="M38" i="2"/>
  <c r="N38" i="2" s="1"/>
  <c r="M39" i="2"/>
  <c r="N39" i="2" s="1"/>
  <c r="M5" i="2"/>
  <c r="N5" i="2" s="1"/>
  <c r="I6" i="2"/>
  <c r="I7" i="2"/>
  <c r="I8" i="2"/>
  <c r="I9" i="2"/>
  <c r="I10" i="2"/>
  <c r="I11" i="2"/>
  <c r="I12" i="2"/>
  <c r="I13" i="2"/>
  <c r="I15" i="2"/>
  <c r="I16" i="2"/>
  <c r="I17" i="2"/>
  <c r="I18" i="2"/>
  <c r="I19" i="2"/>
  <c r="I20" i="2"/>
  <c r="I21" i="2"/>
  <c r="I22" i="2"/>
  <c r="I23" i="2"/>
  <c r="I24" i="2"/>
  <c r="I25" i="2"/>
  <c r="I26" i="2"/>
  <c r="I27" i="2"/>
  <c r="I28" i="2"/>
  <c r="I29" i="2"/>
  <c r="I30" i="2"/>
  <c r="I31" i="2"/>
  <c r="I32" i="2"/>
  <c r="I33" i="2"/>
  <c r="I34" i="2"/>
  <c r="I35" i="2"/>
  <c r="I36" i="2"/>
  <c r="I37" i="2"/>
  <c r="I38" i="2"/>
  <c r="I39" i="2"/>
  <c r="I5" i="2"/>
  <c r="C41" i="1"/>
  <c r="M6" i="1"/>
  <c r="N6" i="1" s="1"/>
  <c r="M7" i="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5" i="1"/>
  <c r="N5" i="1" s="1"/>
  <c r="K44" i="5" l="1"/>
  <c r="K46" i="5" s="1"/>
</calcChain>
</file>

<file path=xl/comments1.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J4" authorId="0" shapeId="0">
      <text>
        <r>
          <rPr>
            <b/>
            <sz val="8"/>
            <color indexed="81"/>
            <rFont val="Tahoma"/>
            <family val="2"/>
          </rPr>
          <t>AHP Staff:</t>
        </r>
        <r>
          <rPr>
            <sz val="8"/>
            <color indexed="81"/>
            <rFont val="Tahoma"/>
            <family val="2"/>
          </rPr>
          <t xml:space="preserve">
Individual/Family Income must be below 115% AMI to qualify for CIP funds.
</t>
        </r>
      </text>
    </comment>
    <comment ref="K4" authorId="0" shapeId="0">
      <text>
        <r>
          <rPr>
            <b/>
            <sz val="8"/>
            <color indexed="81"/>
            <rFont val="Tahoma"/>
            <family val="2"/>
          </rPr>
          <t xml:space="preserve">AHP Staff:
</t>
        </r>
        <r>
          <rPr>
            <sz val="8"/>
            <color indexed="81"/>
            <rFont val="Tahoma"/>
            <family val="2"/>
          </rPr>
          <t>To find percentage, divide the household income by the HUD AMI</t>
        </r>
        <r>
          <rPr>
            <b/>
            <sz val="8"/>
            <color indexed="81"/>
            <rFont val="Tahoma"/>
            <family val="2"/>
          </rPr>
          <t xml:space="preserve">
In order to Qualify for funding, each project must be at or below 115% AMI.
</t>
        </r>
      </text>
    </comment>
    <comment ref="L4" authorId="0" shapeId="0">
      <text>
        <r>
          <rPr>
            <b/>
            <sz val="8"/>
            <color indexed="81"/>
            <rFont val="Tahoma"/>
            <family val="2"/>
          </rPr>
          <t xml:space="preserve">AHP Staff:
</t>
        </r>
        <r>
          <rPr>
            <sz val="8"/>
            <color indexed="81"/>
            <rFont val="Tahoma"/>
            <family val="2"/>
          </rPr>
          <t>To find percentage, divide the household income by the HUD AMI</t>
        </r>
        <r>
          <rPr>
            <b/>
            <sz val="8"/>
            <color indexed="81"/>
            <rFont val="Tahoma"/>
            <family val="2"/>
          </rPr>
          <t xml:space="preserve">
In order to Qualify for funding, each project must be at or below 115% AMI.
</t>
        </r>
      </text>
    </comment>
  </commentList>
</comments>
</file>

<file path=xl/comments2.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I4" authorId="0" shapeId="0">
      <text>
        <r>
          <rPr>
            <b/>
            <sz val="8"/>
            <color indexed="81"/>
            <rFont val="Tahoma"/>
            <family val="2"/>
          </rPr>
          <t>AHP Staff:</t>
        </r>
        <r>
          <rPr>
            <sz val="8"/>
            <color indexed="81"/>
            <rFont val="Tahoma"/>
            <family val="2"/>
          </rPr>
          <t xml:space="preserve">
According to the Federal Government, rental housing is "affordable" if the occupants pay no more than 30% of their income in rent.</t>
        </r>
      </text>
    </comment>
    <comment ref="J4" authorId="0" shapeId="0">
      <text>
        <r>
          <rPr>
            <b/>
            <sz val="8"/>
            <color indexed="81"/>
            <rFont val="Tahoma"/>
            <family val="2"/>
          </rPr>
          <t>AHP Staff:</t>
        </r>
        <r>
          <rPr>
            <sz val="8"/>
            <color indexed="81"/>
            <rFont val="Tahoma"/>
            <family val="2"/>
          </rPr>
          <t xml:space="preserve">
 If rental amount is less than the Rental Affordability calculation, it qualifies for funding.
</t>
        </r>
      </text>
    </comment>
    <comment ref="L4" authorId="0" shapeId="0">
      <text>
        <r>
          <rPr>
            <b/>
            <sz val="8"/>
            <color indexed="81"/>
            <rFont val="Tahoma"/>
            <family val="2"/>
          </rPr>
          <t>AHP Staff:</t>
        </r>
        <r>
          <rPr>
            <sz val="8"/>
            <color indexed="81"/>
            <rFont val="Tahoma"/>
            <family val="2"/>
          </rPr>
          <t xml:space="preserve">
In order to qualify on the rental housing basis, at least 51% of the Total Number of Units must be be Occupied by, or Rent must be Afforadable to Individuals or Families at or below 115% of the HUD Area Median Income </t>
        </r>
      </text>
    </comment>
    <comment ref="M4" authorId="0" shapeId="0">
      <text>
        <r>
          <rPr>
            <b/>
            <sz val="8"/>
            <color indexed="81"/>
            <rFont val="Tahoma"/>
            <family val="2"/>
          </rPr>
          <t>AHP Staff:</t>
        </r>
        <r>
          <rPr>
            <sz val="8"/>
            <color indexed="81"/>
            <rFont val="Tahoma"/>
            <family val="2"/>
          </rPr>
          <t xml:space="preserve">
We have to review the rental amount and determine whether or not the rent is "affordable," before we can decide the Number of qualifying units.</t>
        </r>
      </text>
    </comment>
    <comment ref="N4" authorId="0" shapeId="0">
      <text>
        <r>
          <rPr>
            <b/>
            <sz val="8"/>
            <color indexed="81"/>
            <rFont val="Tahoma"/>
            <family val="2"/>
          </rPr>
          <t>AHP Staff:</t>
        </r>
        <r>
          <rPr>
            <sz val="8"/>
            <color indexed="81"/>
            <rFont val="Tahoma"/>
            <family val="2"/>
          </rPr>
          <t xml:space="preserve">
We have to review the rental amount and determine whether or not the rent is "affordable," before we can decide the Number of qualifying units.</t>
        </r>
      </text>
    </comment>
  </commentList>
</comments>
</file>

<file path=xl/comments3.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H4" authorId="0" shapeId="0">
      <text>
        <r>
          <rPr>
            <b/>
            <sz val="8"/>
            <color indexed="81"/>
            <rFont val="Tahoma"/>
            <family val="2"/>
          </rPr>
          <t>AHP Staff:</t>
        </r>
        <r>
          <rPr>
            <sz val="8"/>
            <color indexed="81"/>
            <rFont val="Tahoma"/>
            <family val="2"/>
          </rPr>
          <t xml:space="preserve">
According to the Federal Government, rental housing is "affordable" if the occupants pay no more than 30% of their income in rent.</t>
        </r>
      </text>
    </comment>
    <comment ref="I4" authorId="0" shapeId="0">
      <text>
        <r>
          <rPr>
            <b/>
            <sz val="8"/>
            <color indexed="81"/>
            <rFont val="Tahoma"/>
            <family val="2"/>
          </rPr>
          <t>AHP Staff:</t>
        </r>
        <r>
          <rPr>
            <sz val="8"/>
            <color indexed="81"/>
            <rFont val="Tahoma"/>
            <family val="2"/>
          </rPr>
          <t xml:space="preserve">
 If rental amount is less than the Rental Affordability calculation, it qualifies for funding.
</t>
        </r>
      </text>
    </comment>
  </commentList>
</comments>
</file>

<file path=xl/comments4.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 ref="I4" authorId="0" shapeId="0">
      <text>
        <r>
          <rPr>
            <b/>
            <sz val="8"/>
            <color indexed="81"/>
            <rFont val="Tahoma"/>
            <family val="2"/>
          </rPr>
          <t>AHP Staff:</t>
        </r>
        <r>
          <rPr>
            <sz val="8"/>
            <color indexed="81"/>
            <rFont val="Tahoma"/>
            <family val="2"/>
          </rPr>
          <t xml:space="preserve">
At least 51% of units must be occupied by individuals or families with incomes at or below 115%  Area Median </t>
        </r>
      </text>
    </comment>
    <comment ref="J4" authorId="0" shapeId="0">
      <text>
        <r>
          <rPr>
            <b/>
            <sz val="8"/>
            <color indexed="81"/>
            <rFont val="Tahoma"/>
            <family val="2"/>
          </rPr>
          <t xml:space="preserve">AHP Staff:
</t>
        </r>
        <r>
          <rPr>
            <sz val="8"/>
            <color indexed="81"/>
            <rFont val="Tahoma"/>
            <family val="2"/>
          </rPr>
          <t>HUD AMI * 115%</t>
        </r>
        <r>
          <rPr>
            <b/>
            <sz val="8"/>
            <color indexed="81"/>
            <rFont val="Tahoma"/>
            <family val="2"/>
          </rPr>
          <t xml:space="preserve">
</t>
        </r>
      </text>
    </comment>
    <comment ref="L4" authorId="0" shapeId="0">
      <text>
        <r>
          <rPr>
            <b/>
            <sz val="8"/>
            <color indexed="81"/>
            <rFont val="Tahoma"/>
            <family val="2"/>
          </rPr>
          <t>AHP Staff:</t>
        </r>
        <r>
          <rPr>
            <sz val="8"/>
            <color indexed="81"/>
            <rFont val="Tahoma"/>
            <family val="2"/>
          </rPr>
          <t xml:space="preserve">
In order to qualify on the rental housing basis, at least 51% of the Total Number of Units must be Occupied by, or Rent must be Affordable to Individuals or Families at or below 115% of the HUD Area Median Income </t>
        </r>
      </text>
    </comment>
  </commentList>
</comments>
</file>

<file path=xl/comments5.xml><?xml version="1.0" encoding="utf-8"?>
<comments xmlns="http://schemas.openxmlformats.org/spreadsheetml/2006/main">
  <authors>
    <author>robinsor</author>
  </authors>
  <commentList>
    <comment ref="C4" authorId="0" shapeId="0">
      <text>
        <r>
          <rPr>
            <b/>
            <sz val="8"/>
            <color indexed="81"/>
            <rFont val="Tahoma"/>
            <family val="2"/>
          </rPr>
          <t>AHP Staff:</t>
        </r>
        <r>
          <rPr>
            <sz val="8"/>
            <color indexed="81"/>
            <rFont val="Tahoma"/>
            <family val="2"/>
          </rPr>
          <t xml:space="preserve">
Loans settled 90 days  prior to receiving funding are eligible.</t>
        </r>
      </text>
    </comment>
  </commentList>
</comments>
</file>

<file path=xl/sharedStrings.xml><?xml version="1.0" encoding="utf-8"?>
<sst xmlns="http://schemas.openxmlformats.org/spreadsheetml/2006/main" count="111" uniqueCount="80">
  <si>
    <t>Loan Amount</t>
  </si>
  <si>
    <t>Property Address</t>
  </si>
  <si>
    <t>County</t>
  </si>
  <si>
    <t>Number of Qualifying Units</t>
  </si>
  <si>
    <t>Rental Affordability Calculation                  (HUD Area Median *115%) / 12*30%</t>
  </si>
  <si>
    <t xml:space="preserve">Rental Amount </t>
  </si>
  <si>
    <t xml:space="preserve">County </t>
  </si>
  <si>
    <t xml:space="preserve">Loan Amount </t>
  </si>
  <si>
    <t xml:space="preserve">Borrower's Income </t>
  </si>
  <si>
    <t xml:space="preserve">Total Pool </t>
  </si>
  <si>
    <t xml:space="preserve">Rate Charged </t>
  </si>
  <si>
    <t>115% HUD AMI</t>
  </si>
  <si>
    <t xml:space="preserve">Household Annual Income </t>
  </si>
  <si>
    <t>Household Annual  Income</t>
  </si>
  <si>
    <t xml:space="preserve">Household Income as percentage of HUD AMI </t>
  </si>
  <si>
    <t>115% of HUD AMI</t>
  </si>
  <si>
    <t>HUD Area Median   Income (AMI)</t>
  </si>
  <si>
    <t xml:space="preserve"> HUD Area Median Income </t>
  </si>
  <si>
    <t xml:space="preserve"> HUD Estimated Median Family  Income </t>
  </si>
  <si>
    <t>Total Number of Units                                (Per Property Address)</t>
  </si>
  <si>
    <t>Total Number of Units                            (Per Property Address)</t>
  </si>
  <si>
    <t>Borrower Address</t>
  </si>
  <si>
    <t>MBS</t>
  </si>
  <si>
    <r>
      <t xml:space="preserve">Pool Number </t>
    </r>
    <r>
      <rPr>
        <b/>
        <sz val="8"/>
        <rFont val="Arial"/>
        <family val="2"/>
      </rPr>
      <t>(if applicable)</t>
    </r>
  </si>
  <si>
    <t>Please list all units/rents at property address</t>
  </si>
  <si>
    <t>Settlement Date</t>
  </si>
  <si>
    <t>Percentage of Qualifying units</t>
  </si>
  <si>
    <t>Purpose (Purchase;construction; rehab; refi; or pre-development)</t>
  </si>
  <si>
    <t>Loan Number</t>
  </si>
  <si>
    <t>Loan Qualifies - Yes/No</t>
  </si>
  <si>
    <t>Total Units (per Address)</t>
  </si>
  <si>
    <t>Qualifying Units</t>
  </si>
  <si>
    <t>Qualifying Units as a % of total units:</t>
  </si>
  <si>
    <t>Average Rent:</t>
  </si>
  <si>
    <t>Authorized Signature:</t>
  </si>
  <si>
    <t>Provide a description of the project including details of the property and property address.</t>
  </si>
  <si>
    <t>Date:</t>
  </si>
  <si>
    <t>Advance Information</t>
  </si>
  <si>
    <t>Total Amount Requested:</t>
  </si>
  <si>
    <t>$</t>
  </si>
  <si>
    <t>Owner-Occupied</t>
  </si>
  <si>
    <t xml:space="preserve">Multifamily Rental Affordability </t>
  </si>
  <si>
    <t>Multifamily Income Qualification</t>
  </si>
  <si>
    <t>Community Lending Programs (CLP): CIP Application</t>
  </si>
  <si>
    <t>CIP/APP-001</t>
  </si>
  <si>
    <t>General Overview</t>
  </si>
  <si>
    <t>Certification</t>
  </si>
  <si>
    <t xml:space="preserve">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 </t>
  </si>
  <si>
    <t>Hyperlinks</t>
  </si>
  <si>
    <t>Description</t>
  </si>
  <si>
    <t>External Link</t>
  </si>
  <si>
    <t>HUD Income limits/guidelines</t>
  </si>
  <si>
    <t>Please return the application to:</t>
  </si>
  <si>
    <t>CLP@fhlbny.com</t>
  </si>
  <si>
    <t>Resource</t>
  </si>
  <si>
    <t>FHLBNY - Community Lending Programs (CLP)</t>
  </si>
  <si>
    <t>Community Lending Programs (CLP)</t>
  </si>
  <si>
    <t>Community Lending Programs (CLP): Residental Owner-Occupied Income Qualification</t>
  </si>
  <si>
    <t>Community Lending Programs (CLP): Multifamily Rental Affordability Qualification</t>
  </si>
  <si>
    <t>Rental Affordability Calculation                          (HUD Area Median *115%) / 12*30%</t>
  </si>
  <si>
    <t>Community Lending Programs (CLP): Multifamily Rental Affordability Qualification/Rent-Roll Information</t>
  </si>
  <si>
    <t>Community Lending Programs (CLP): Multifamily Income Eligibility Qualification</t>
  </si>
  <si>
    <t>Community Lending Programs</t>
  </si>
  <si>
    <t>Member Services Desk</t>
  </si>
  <si>
    <t>(212) 441-6600</t>
  </si>
  <si>
    <t>Community Lending Programs (CLP): MBS</t>
  </si>
  <si>
    <t>For any questions please call:</t>
  </si>
  <si>
    <t>Project Description - ** Project Specific Only **</t>
  </si>
  <si>
    <t>Title:</t>
  </si>
  <si>
    <t>Name (Print/Type):</t>
  </si>
  <si>
    <t>Applicant (Member Institution Name):</t>
  </si>
  <si>
    <t>The undersigned Member acknowledges that the FHLBNY's acceptance of this application does not constitute an approval or a commitment by the FHLBNY to the Member for an advance, including rate, amount, or term. Upon approval of this application, disbursement of funds is subject to the credit and collateral requirements of the FHLBNY.</t>
  </si>
  <si>
    <t>The Member certifies that the equity proceeds of the refinancing of rental housing and manufactured housing parks are used to rehabilitate the project(s) and/or to preserve affordability for current residents.</t>
  </si>
  <si>
    <r>
      <rPr>
        <b/>
        <sz val="10"/>
        <color theme="1"/>
        <rFont val="Calibri"/>
        <family val="2"/>
        <scheme val="minor"/>
      </rPr>
      <t>Community Investment Program (“CIP”)</t>
    </r>
    <r>
      <rPr>
        <sz val="10"/>
        <color theme="1"/>
        <rFont val="Calibri"/>
        <family val="2"/>
        <scheme val="minor"/>
      </rPr>
      <t xml:space="preserve"> funds may be used to finance projects that include the purchase, construction, refinance, pre-development financing, and/or rehabilitation of owner-occupied, rental housing and/or manufactured housing parks for low to moderate-income households. CIP funds may also be used to finance economic development projects, including commercial projects. </t>
    </r>
  </si>
  <si>
    <t>The total dollar amount requested above corresponds to the total amount of the Member's loans specified in this spreadsheet from the following tabs (check all that apply):</t>
  </si>
  <si>
    <t xml:space="preserve">The Member agrees to submit to the FHLBNY such reports and information relating to the targeted income household(s) financed by CLP funding that the FHLBNY may request from time to time.  The Member certifies that the information and documentation submitted with this application are true and accurate. </t>
  </si>
  <si>
    <t xml:space="preserve">This application is subject to all of the terms and conditions of the Federal Home Loan Bank of New York ("FHLBNY") CIP Application Guidelines and the Community Investment Cash Advance Programs Regulations of the Federal Housing Finance Agency ("CICA Regulations"), as amended from time to time. </t>
  </si>
  <si>
    <t>CICA Regulation</t>
  </si>
  <si>
    <t>The Member certifies that, at the time of funding, it will ensure that the proceeds of the advances for economic development projects satisfy the eligibility requirements as described in the CIP Eligibility Guidelines and the CICA Regulations.</t>
  </si>
  <si>
    <r>
      <t>The Member certifies that the funding for CLP shall only be provided for housing projects and for eligible targeted community lending by using the appropriate targeted beneficiaries and/or targeted income levels</t>
    </r>
    <r>
      <rPr>
        <strike/>
        <sz val="10"/>
        <rFont val="Calibri"/>
        <family val="2"/>
        <scheme val="minor"/>
      </rPr>
      <t xml:space="preserve"> </t>
    </r>
    <r>
      <rPr>
        <sz val="10"/>
        <rFont val="Calibri"/>
        <family val="2"/>
        <scheme val="minor"/>
      </rPr>
      <t xml:space="preserve">within qualifying counties as described in the CICA Regulations and CIP Application Guidelines.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</si>
</sst>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5" formatCode="&quot;$&quot;#,##0"/>
    <numFmt numFmtId="166" formatCode="mm/dd/yy;@"/>
    <numFmt numFmtId="167" formatCode="mm/yyyy"/>
    <numFmt numFmtId="169" formatCode="m/d/yyyy;@"/>
  </numFmts>
  <fonts count="21" x14ac:knownFonts="1">
    <font>
      <sz val="10"/>
      <name val="Arial"/>
    </font>
    <font>
      <b/>
      <sz val="16"/>
      <name val="Arial"/>
      <family val="2"/>
    </font>
    <font>
      <b/>
      <sz val="10"/>
      <name val="Arial"/>
      <family val="2"/>
    </font>
    <font>
      <b/>
      <sz val="8"/>
      <color indexed="81"/>
      <name val="Tahoma"/>
      <family val="2"/>
    </font>
    <font>
      <sz val="8"/>
      <color indexed="81"/>
      <name val="Tahoma"/>
      <family val="2"/>
    </font>
    <font>
      <sz val="8"/>
      <name val="Arial"/>
      <family val="2"/>
    </font>
    <font>
      <b/>
      <sz val="8"/>
      <name val="Arial"/>
      <family val="2"/>
    </font>
    <font>
      <b/>
      <i/>
      <sz val="8"/>
      <name val="Arial"/>
      <family val="2"/>
    </font>
    <font>
      <sz val="10"/>
      <name val="Arial"/>
      <family val="2"/>
    </font>
    <font>
      <u/>
      <sz val="10"/>
      <color theme="10"/>
      <name val="Arial"/>
      <family val="2"/>
    </font>
    <font>
      <sz val="10"/>
      <color theme="1"/>
      <name val="Calibri"/>
      <family val="2"/>
      <scheme val="minor"/>
    </font>
    <font>
      <b/>
      <sz val="12"/>
      <color theme="0"/>
      <name val="Calibri"/>
      <family val="2"/>
      <scheme val="minor"/>
    </font>
    <font>
      <b/>
      <sz val="10"/>
      <color theme="0"/>
      <name val="Calibri"/>
      <family val="2"/>
      <scheme val="minor"/>
    </font>
    <font>
      <sz val="10"/>
      <color theme="0" tint="-0.499984740745262"/>
      <name val="Arial"/>
      <family val="2"/>
    </font>
    <font>
      <b/>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u/>
      <sz val="10"/>
      <color theme="10"/>
      <name val="Calibri"/>
      <family val="2"/>
      <scheme val="minor"/>
    </font>
    <font>
      <sz val="10"/>
      <name val="Arial"/>
      <family val="2"/>
    </font>
    <font>
      <strike/>
      <sz val="10"/>
      <name val="Calibri"/>
      <family val="2"/>
      <scheme val="minor"/>
    </font>
  </fonts>
  <fills count="7">
    <fill>
      <patternFill patternType="none"/>
    </fill>
    <fill>
      <patternFill patternType="gray125"/>
    </fill>
    <fill>
      <patternFill patternType="solid">
        <fgColor theme="0" tint="-0.24994659260841701"/>
        <bgColor indexed="64"/>
      </patternFill>
    </fill>
    <fill>
      <patternFill patternType="solid">
        <fgColor rgb="FF00305E"/>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DCE6F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0" fontId="9" fillId="0" borderId="0" applyNumberFormat="0" applyFill="0" applyBorder="0" applyAlignment="0" applyProtection="0"/>
    <xf numFmtId="44" fontId="19" fillId="0" borderId="0" applyFont="0" applyFill="0" applyBorder="0" applyAlignment="0" applyProtection="0"/>
  </cellStyleXfs>
  <cellXfs count="142">
    <xf numFmtId="0" fontId="0" fillId="0" borderId="0" xfId="0"/>
    <xf numFmtId="0" fontId="0" fillId="0" borderId="0" xfId="0" applyAlignment="1">
      <alignment wrapText="1"/>
    </xf>
    <xf numFmtId="0" fontId="2" fillId="0" borderId="0" xfId="0" applyFont="1"/>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Fill="1" applyProtection="1">
      <protection locked="0"/>
    </xf>
    <xf numFmtId="0" fontId="1" fillId="0" borderId="0" xfId="0" applyFont="1" applyFill="1" applyProtection="1">
      <protection locked="0"/>
    </xf>
    <xf numFmtId="166" fontId="0" fillId="0" borderId="0" xfId="0" applyNumberFormat="1" applyAlignment="1" applyProtection="1">
      <alignment horizontal="center"/>
      <protection locked="0"/>
    </xf>
    <xf numFmtId="164" fontId="0" fillId="0" borderId="0" xfId="0" applyNumberForma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Fill="1" applyAlignment="1" applyProtection="1">
      <alignment wrapText="1"/>
      <protection locked="0"/>
    </xf>
    <xf numFmtId="0" fontId="0" fillId="0" borderId="0" xfId="0" applyBorder="1" applyProtection="1">
      <protection locked="0"/>
    </xf>
    <xf numFmtId="0" fontId="8" fillId="0" borderId="0" xfId="1"/>
    <xf numFmtId="0" fontId="8" fillId="0" borderId="0" xfId="1" applyBorder="1"/>
    <xf numFmtId="0" fontId="8" fillId="0" borderId="5" xfId="1" applyBorder="1"/>
    <xf numFmtId="0" fontId="0" fillId="0" borderId="0" xfId="0" applyFill="1" applyAlignment="1">
      <alignment horizontal="left"/>
    </xf>
    <xf numFmtId="0" fontId="0" fillId="0" borderId="0" xfId="0" applyFill="1" applyBorder="1"/>
    <xf numFmtId="0" fontId="11" fillId="3" borderId="0" xfId="0" applyFont="1" applyFill="1" applyBorder="1" applyAlignment="1" applyProtection="1">
      <alignment horizontal="left" vertical="center" indent="1"/>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0" fillId="0" borderId="0" xfId="0" applyFill="1"/>
    <xf numFmtId="0" fontId="10" fillId="0" borderId="0" xfId="0" applyFont="1" applyFill="1" applyBorder="1"/>
    <xf numFmtId="167" fontId="13" fillId="0" borderId="0" xfId="0" applyNumberFormat="1" applyFont="1" applyFill="1" applyBorder="1" applyAlignment="1">
      <alignment horizontal="center" vertical="center"/>
    </xf>
    <xf numFmtId="0" fontId="12" fillId="3" borderId="0" xfId="0" applyFont="1" applyFill="1" applyBorder="1" applyAlignment="1" applyProtection="1">
      <alignment horizontal="left" vertical="center"/>
    </xf>
    <xf numFmtId="0" fontId="10" fillId="0" borderId="0" xfId="0" applyNumberFormat="1" applyFont="1" applyFill="1" applyBorder="1" applyAlignment="1">
      <alignment horizontal="left" vertical="top" wrapText="1"/>
    </xf>
    <xf numFmtId="0" fontId="8" fillId="0" borderId="0" xfId="1" applyBorder="1" applyAlignment="1" applyProtection="1">
      <alignment horizontal="left" wrapText="1"/>
      <protection locked="0"/>
    </xf>
    <xf numFmtId="0" fontId="15" fillId="0" borderId="0" xfId="1" applyFont="1" applyBorder="1"/>
    <xf numFmtId="0" fontId="15" fillId="0" borderId="12" xfId="1" applyFont="1" applyBorder="1" applyProtection="1">
      <protection locked="0"/>
    </xf>
    <xf numFmtId="0" fontId="16" fillId="0" borderId="0" xfId="1" applyFont="1" applyBorder="1" applyAlignment="1">
      <alignment wrapText="1"/>
    </xf>
    <xf numFmtId="0" fontId="15" fillId="0" borderId="0" xfId="1" applyFont="1" applyFill="1" applyBorder="1" applyAlignment="1">
      <alignment wrapText="1"/>
    </xf>
    <xf numFmtId="0" fontId="17" fillId="0" borderId="0" xfId="1" applyFont="1" applyBorder="1" applyAlignment="1">
      <alignment horizontal="left" wrapText="1"/>
    </xf>
    <xf numFmtId="14" fontId="8" fillId="0" borderId="0" xfId="1" applyNumberFormat="1" applyBorder="1" applyAlignment="1">
      <alignment horizontal="left"/>
    </xf>
    <xf numFmtId="0" fontId="15" fillId="0" borderId="0" xfId="1" applyFont="1"/>
    <xf numFmtId="0" fontId="17" fillId="0" borderId="0" xfId="1" applyFont="1" applyBorder="1" applyAlignment="1">
      <alignment horizontal="left" wrapText="1"/>
    </xf>
    <xf numFmtId="0" fontId="17" fillId="0" borderId="0" xfId="1" applyFont="1" applyBorder="1" applyAlignment="1">
      <alignment vertical="center"/>
    </xf>
    <xf numFmtId="0" fontId="16" fillId="6" borderId="12" xfId="0" applyFont="1" applyFill="1" applyBorder="1" applyAlignment="1">
      <alignment horizontal="center" vertical="center" wrapText="1"/>
    </xf>
    <xf numFmtId="0" fontId="15" fillId="0" borderId="0" xfId="0" applyFont="1" applyProtection="1">
      <protection locked="0"/>
    </xf>
    <xf numFmtId="166" fontId="15" fillId="0" borderId="0" xfId="0" applyNumberFormat="1" applyFont="1" applyAlignment="1" applyProtection="1">
      <alignment horizontal="center"/>
      <protection locked="0"/>
    </xf>
    <xf numFmtId="165" fontId="15" fillId="0" borderId="0" xfId="0" applyNumberFormat="1" applyFont="1" applyAlignment="1" applyProtection="1">
      <alignment horizontal="center"/>
      <protection locked="0"/>
    </xf>
    <xf numFmtId="1" fontId="15" fillId="0" borderId="0" xfId="0" applyNumberFormat="1" applyFont="1" applyAlignment="1" applyProtection="1">
      <alignment horizontal="center"/>
      <protection locked="0"/>
    </xf>
    <xf numFmtId="165" fontId="15" fillId="0" borderId="0" xfId="0" applyNumberFormat="1" applyFont="1" applyAlignment="1" applyProtection="1">
      <alignment horizontal="center" wrapText="1"/>
      <protection locked="0"/>
    </xf>
    <xf numFmtId="165" fontId="15" fillId="0" borderId="0" xfId="0" applyNumberFormat="1" applyFont="1" applyAlignment="1" applyProtection="1">
      <alignment horizontal="center"/>
    </xf>
    <xf numFmtId="10" fontId="15" fillId="0" borderId="0" xfId="0" applyNumberFormat="1" applyFont="1" applyAlignment="1" applyProtection="1">
      <alignment horizontal="center"/>
      <protection locked="0"/>
    </xf>
    <xf numFmtId="0" fontId="16" fillId="0" borderId="0" xfId="0" applyFont="1" applyAlignment="1" applyProtection="1">
      <alignment horizontal="center"/>
    </xf>
    <xf numFmtId="0" fontId="15" fillId="0" borderId="0" xfId="0" applyFont="1" applyAlignment="1" applyProtection="1">
      <alignment wrapText="1"/>
      <protection locked="0"/>
    </xf>
    <xf numFmtId="1" fontId="15" fillId="0" borderId="0" xfId="0" applyNumberFormat="1" applyFont="1" applyProtection="1">
      <protection locked="0"/>
    </xf>
    <xf numFmtId="0" fontId="15" fillId="0" borderId="0" xfId="0" applyFont="1" applyProtection="1"/>
    <xf numFmtId="0" fontId="15" fillId="2" borderId="0" xfId="0" applyFont="1" applyFill="1" applyProtection="1">
      <protection locked="0"/>
    </xf>
    <xf numFmtId="165" fontId="16" fillId="2" borderId="0" xfId="0" applyNumberFormat="1" applyFont="1" applyFill="1" applyAlignment="1" applyProtection="1">
      <alignment horizontal="center"/>
      <protection locked="0"/>
    </xf>
    <xf numFmtId="0" fontId="15" fillId="2" borderId="0" xfId="0" applyFont="1" applyFill="1" applyAlignment="1" applyProtection="1">
      <alignment wrapText="1"/>
      <protection locked="0"/>
    </xf>
    <xf numFmtId="0" fontId="15" fillId="0" borderId="0" xfId="0" applyFont="1" applyFill="1" applyProtection="1">
      <protection locked="0"/>
    </xf>
    <xf numFmtId="14" fontId="15" fillId="0" borderId="0" xfId="0" applyNumberFormat="1" applyFont="1" applyAlignment="1" applyProtection="1">
      <alignment horizontal="center"/>
      <protection locked="0"/>
    </xf>
    <xf numFmtId="1" fontId="15" fillId="0" borderId="0" xfId="0" applyNumberFormat="1" applyFont="1" applyFill="1" applyAlignment="1" applyProtection="1">
      <alignment horizontal="center"/>
      <protection locked="0"/>
    </xf>
    <xf numFmtId="166" fontId="15" fillId="0" borderId="0" xfId="0" applyNumberFormat="1" applyFont="1" applyFill="1" applyAlignment="1" applyProtection="1">
      <alignment horizontal="center"/>
      <protection locked="0"/>
    </xf>
    <xf numFmtId="164" fontId="15" fillId="0" borderId="0" xfId="0" applyNumberFormat="1" applyFont="1" applyFill="1" applyAlignment="1" applyProtection="1">
      <alignment horizontal="center" wrapText="1"/>
      <protection locked="0"/>
    </xf>
    <xf numFmtId="0" fontId="15" fillId="0" borderId="0" xfId="0" applyFont="1" applyFill="1" applyAlignment="1" applyProtection="1">
      <alignment horizontal="center"/>
      <protection locked="0"/>
    </xf>
    <xf numFmtId="10" fontId="15" fillId="0" borderId="0" xfId="0" applyNumberFormat="1" applyFont="1" applyFill="1" applyAlignment="1" applyProtection="1">
      <alignment horizontal="center"/>
      <protection locked="0"/>
    </xf>
    <xf numFmtId="0" fontId="16" fillId="0" borderId="0" xfId="0" applyFont="1" applyFill="1" applyAlignment="1" applyProtection="1">
      <alignment horizontal="center"/>
      <protection locked="0"/>
    </xf>
    <xf numFmtId="165" fontId="15" fillId="0" borderId="0" xfId="0" applyNumberFormat="1" applyFont="1" applyFill="1" applyAlignment="1" applyProtection="1">
      <alignment horizontal="center"/>
      <protection locked="0"/>
    </xf>
    <xf numFmtId="166" fontId="16" fillId="0" borderId="0" xfId="0" applyNumberFormat="1" applyFont="1" applyAlignment="1" applyProtection="1">
      <alignment horizontal="center"/>
      <protection locked="0"/>
    </xf>
    <xf numFmtId="0" fontId="15" fillId="0" borderId="0" xfId="0" applyFont="1" applyFill="1" applyBorder="1" applyProtection="1">
      <protection locked="0"/>
    </xf>
    <xf numFmtId="0" fontId="15" fillId="0" borderId="0" xfId="0" applyFont="1" applyAlignment="1" applyProtection="1">
      <alignment horizontal="left"/>
      <protection locked="0"/>
    </xf>
    <xf numFmtId="164" fontId="15" fillId="0" borderId="0" xfId="0" applyNumberFormat="1" applyFont="1" applyAlignment="1" applyProtection="1">
      <alignment horizontal="center" wrapText="1"/>
      <protection locked="0"/>
    </xf>
    <xf numFmtId="0" fontId="15" fillId="0" borderId="0" xfId="0" applyFont="1" applyAlignment="1" applyProtection="1">
      <alignment horizontal="center"/>
      <protection locked="0"/>
    </xf>
    <xf numFmtId="0" fontId="15" fillId="0" borderId="0" xfId="0" applyFont="1" applyFill="1" applyAlignment="1" applyProtection="1">
      <alignment horizontal="center" wrapText="1"/>
      <protection locked="0"/>
    </xf>
    <xf numFmtId="0" fontId="15" fillId="0" borderId="0" xfId="0" applyFont="1" applyFill="1" applyAlignment="1" applyProtection="1">
      <alignment wrapText="1"/>
      <protection locked="0"/>
    </xf>
    <xf numFmtId="0" fontId="15" fillId="0" borderId="0" xfId="0" applyFont="1" applyAlignment="1" applyProtection="1">
      <alignment horizontal="center" wrapText="1"/>
      <protection locked="0"/>
    </xf>
    <xf numFmtId="166" fontId="15" fillId="2" borderId="0" xfId="0" applyNumberFormat="1" applyFont="1" applyFill="1" applyAlignment="1" applyProtection="1">
      <alignment horizontal="center"/>
      <protection locked="0"/>
    </xf>
    <xf numFmtId="0" fontId="15" fillId="2" borderId="0" xfId="0" applyFont="1" applyFill="1" applyAlignment="1" applyProtection="1">
      <alignment horizontal="center"/>
      <protection locked="0"/>
    </xf>
    <xf numFmtId="0" fontId="15" fillId="2" borderId="0" xfId="0" applyFont="1" applyFill="1" applyAlignment="1" applyProtection="1">
      <alignment horizontal="center" wrapText="1"/>
      <protection locked="0"/>
    </xf>
    <xf numFmtId="164" fontId="15" fillId="2" borderId="0" xfId="0" applyNumberFormat="1" applyFont="1" applyFill="1" applyAlignment="1" applyProtection="1">
      <alignment horizontal="center" wrapText="1"/>
      <protection locked="0"/>
    </xf>
    <xf numFmtId="0" fontId="16" fillId="0" borderId="0" xfId="0" applyFont="1" applyProtection="1">
      <protection locked="0"/>
    </xf>
    <xf numFmtId="164" fontId="15" fillId="0" borderId="0" xfId="0" applyNumberFormat="1" applyFont="1" applyAlignment="1" applyProtection="1">
      <alignment horizontal="center"/>
    </xf>
    <xf numFmtId="164" fontId="15" fillId="0" borderId="0" xfId="0" applyNumberFormat="1" applyFont="1" applyAlignment="1" applyProtection="1">
      <alignment horizontal="center"/>
      <protection locked="0"/>
    </xf>
    <xf numFmtId="0" fontId="15" fillId="0" borderId="0" xfId="0" applyFont="1" applyFill="1" applyBorder="1" applyAlignment="1" applyProtection="1">
      <alignment horizontal="center" wrapText="1"/>
    </xf>
    <xf numFmtId="164" fontId="15" fillId="0" borderId="0" xfId="0" applyNumberFormat="1" applyFont="1" applyProtection="1">
      <protection locked="0"/>
    </xf>
    <xf numFmtId="164" fontId="15" fillId="2" borderId="0" xfId="0" applyNumberFormat="1" applyFont="1" applyFill="1" applyAlignment="1" applyProtection="1">
      <alignment horizontal="center"/>
    </xf>
    <xf numFmtId="0" fontId="15" fillId="2" borderId="0" xfId="0" applyFont="1" applyFill="1" applyAlignment="1" applyProtection="1">
      <alignment horizontal="center"/>
    </xf>
    <xf numFmtId="10" fontId="16" fillId="0" borderId="0" xfId="0" applyNumberFormat="1" applyFont="1" applyProtection="1"/>
    <xf numFmtId="10" fontId="15" fillId="0" borderId="0" xfId="0" applyNumberFormat="1" applyFont="1" applyFill="1" applyAlignment="1" applyProtection="1">
      <alignment horizontal="center"/>
    </xf>
    <xf numFmtId="165" fontId="15" fillId="2" borderId="0" xfId="0" applyNumberFormat="1" applyFont="1" applyFill="1" applyAlignment="1" applyProtection="1">
      <alignment horizontal="center" wrapText="1"/>
      <protection locked="0"/>
    </xf>
    <xf numFmtId="165" fontId="15" fillId="2" borderId="0" xfId="0" applyNumberFormat="1" applyFont="1" applyFill="1" applyAlignment="1" applyProtection="1">
      <alignment horizontal="center"/>
      <protection locked="0"/>
    </xf>
    <xf numFmtId="165" fontId="15" fillId="2" borderId="0" xfId="0" applyNumberFormat="1" applyFont="1" applyFill="1" applyAlignment="1" applyProtection="1">
      <alignment horizontal="center"/>
    </xf>
    <xf numFmtId="10" fontId="15" fillId="2" borderId="0" xfId="0" applyNumberFormat="1" applyFont="1" applyFill="1" applyAlignment="1" applyProtection="1">
      <alignment horizontal="center"/>
    </xf>
    <xf numFmtId="0" fontId="15" fillId="2" borderId="0" xfId="0" applyFont="1" applyFill="1" applyProtection="1"/>
    <xf numFmtId="0" fontId="15" fillId="0" borderId="0" xfId="0" applyFont="1"/>
    <xf numFmtId="0" fontId="15" fillId="0" borderId="0" xfId="0" applyFont="1" applyAlignment="1">
      <alignment wrapText="1"/>
    </xf>
    <xf numFmtId="0" fontId="8" fillId="0" borderId="4" xfId="1" applyBorder="1"/>
    <xf numFmtId="0" fontId="15" fillId="0" borderId="4" xfId="1" applyFont="1" applyBorder="1"/>
    <xf numFmtId="164" fontId="15" fillId="0" borderId="12" xfId="3" applyNumberFormat="1" applyFont="1" applyBorder="1" applyAlignment="1" applyProtection="1">
      <alignment horizontal="left"/>
      <protection locked="0"/>
    </xf>
    <xf numFmtId="0" fontId="15" fillId="0" borderId="0" xfId="1" applyFont="1" applyBorder="1" applyAlignment="1">
      <alignment horizontal="left"/>
    </xf>
    <xf numFmtId="0" fontId="15" fillId="0" borderId="0" xfId="1" applyFont="1" applyBorder="1" applyAlignment="1">
      <alignment horizontal="left" wrapText="1"/>
    </xf>
    <xf numFmtId="0" fontId="8" fillId="0" borderId="0" xfId="1" applyBorder="1" applyAlignment="1" applyProtection="1">
      <alignment horizontal="left" wrapText="1"/>
    </xf>
    <xf numFmtId="0" fontId="8" fillId="0" borderId="0" xfId="1" applyBorder="1" applyProtection="1"/>
    <xf numFmtId="0" fontId="17" fillId="0" borderId="0" xfId="1" applyFont="1" applyBorder="1" applyAlignment="1">
      <alignment horizontal="left" wrapText="1"/>
    </xf>
    <xf numFmtId="0" fontId="12" fillId="4" borderId="0" xfId="0" applyFont="1" applyFill="1" applyBorder="1" applyAlignment="1" applyProtection="1">
      <alignment horizontal="left" vertical="center"/>
    </xf>
    <xf numFmtId="0" fontId="15" fillId="0" borderId="12" xfId="0" applyFont="1" applyBorder="1"/>
    <xf numFmtId="0" fontId="18" fillId="0" borderId="6" xfId="2" applyFont="1" applyBorder="1" applyAlignment="1">
      <alignment horizontal="left" vertical="center"/>
    </xf>
    <xf numFmtId="0" fontId="18" fillId="0" borderId="7" xfId="2" applyFont="1" applyBorder="1" applyAlignment="1">
      <alignment horizontal="left" vertical="center"/>
    </xf>
    <xf numFmtId="0" fontId="18" fillId="0" borderId="8" xfId="2" applyFont="1" applyBorder="1" applyAlignment="1">
      <alignment horizontal="left" vertical="center"/>
    </xf>
    <xf numFmtId="0" fontId="17" fillId="0" borderId="0" xfId="1" applyFont="1" applyBorder="1" applyAlignment="1">
      <alignment horizontal="right" vertical="center"/>
    </xf>
    <xf numFmtId="0" fontId="17" fillId="0" borderId="5" xfId="1" applyFont="1" applyBorder="1" applyAlignment="1">
      <alignment horizontal="right" vertical="center"/>
    </xf>
    <xf numFmtId="0" fontId="15" fillId="0" borderId="0" xfId="1" applyFont="1" applyBorder="1" applyAlignment="1">
      <alignment horizontal="right"/>
    </xf>
    <xf numFmtId="0" fontId="15" fillId="0" borderId="5" xfId="1" applyFont="1" applyBorder="1" applyAlignment="1">
      <alignment horizontal="right"/>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0" fillId="0" borderId="0" xfId="0" applyNumberFormat="1" applyFont="1" applyFill="1" applyBorder="1" applyAlignment="1">
      <alignment horizontal="left" vertical="center" wrapText="1"/>
    </xf>
    <xf numFmtId="0" fontId="15" fillId="0" borderId="0" xfId="1" applyFont="1" applyBorder="1" applyAlignment="1">
      <alignment horizontal="left" wrapText="1"/>
    </xf>
    <xf numFmtId="0" fontId="16" fillId="0" borderId="0" xfId="1" applyFont="1" applyBorder="1" applyAlignment="1">
      <alignment horizontal="left" wrapText="1"/>
    </xf>
    <xf numFmtId="0" fontId="10" fillId="0" borderId="0" xfId="0" applyNumberFormat="1" applyFont="1" applyFill="1" applyBorder="1" applyAlignment="1">
      <alignment horizontal="left" vertical="top" wrapText="1"/>
    </xf>
    <xf numFmtId="0" fontId="15" fillId="0" borderId="1" xfId="1" applyFont="1" applyBorder="1" applyAlignment="1" applyProtection="1">
      <alignment horizontal="left" wrapText="1"/>
      <protection locked="0"/>
    </xf>
    <xf numFmtId="0" fontId="15" fillId="0" borderId="2" xfId="1" applyFont="1" applyBorder="1" applyAlignment="1" applyProtection="1">
      <alignment horizontal="left" wrapText="1"/>
      <protection locked="0"/>
    </xf>
    <xf numFmtId="0" fontId="15" fillId="0" borderId="3" xfId="1" applyFont="1" applyBorder="1" applyAlignment="1" applyProtection="1">
      <alignment horizontal="left" wrapText="1"/>
      <protection locked="0"/>
    </xf>
    <xf numFmtId="0" fontId="15" fillId="0" borderId="4" xfId="1" applyFont="1" applyBorder="1" applyAlignment="1" applyProtection="1">
      <alignment horizontal="left" wrapText="1"/>
      <protection locked="0"/>
    </xf>
    <xf numFmtId="0" fontId="15" fillId="0" borderId="0" xfId="1" applyFont="1" applyBorder="1" applyAlignment="1" applyProtection="1">
      <alignment horizontal="left" wrapText="1"/>
      <protection locked="0"/>
    </xf>
    <xf numFmtId="0" fontId="15" fillId="0" borderId="5" xfId="1" applyFont="1" applyBorder="1" applyAlignment="1" applyProtection="1">
      <alignment horizontal="left" wrapText="1"/>
      <protection locked="0"/>
    </xf>
    <xf numFmtId="0" fontId="15" fillId="0" borderId="9" xfId="1" applyFont="1" applyBorder="1" applyAlignment="1" applyProtection="1">
      <alignment horizontal="left" wrapText="1"/>
      <protection locked="0"/>
    </xf>
    <xf numFmtId="0" fontId="15" fillId="0" borderId="10" xfId="1" applyFont="1" applyBorder="1" applyAlignment="1" applyProtection="1">
      <alignment horizontal="left" wrapText="1"/>
      <protection locked="0"/>
    </xf>
    <xf numFmtId="0" fontId="15" fillId="0" borderId="11" xfId="1" applyFont="1" applyBorder="1" applyAlignment="1" applyProtection="1">
      <alignment horizontal="left" wrapText="1"/>
      <protection locked="0"/>
    </xf>
    <xf numFmtId="0" fontId="12" fillId="4" borderId="0"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5" fillId="0" borderId="0" xfId="1" applyFont="1" applyBorder="1" applyAlignment="1">
      <alignment horizontal="center"/>
    </xf>
    <xf numFmtId="0" fontId="15" fillId="0" borderId="5" xfId="1" applyFont="1" applyBorder="1" applyAlignment="1">
      <alignment horizontal="center"/>
    </xf>
    <xf numFmtId="0" fontId="15" fillId="0" borderId="4" xfId="1" applyFont="1" applyBorder="1" applyAlignment="1">
      <alignment horizontal="center"/>
    </xf>
    <xf numFmtId="0" fontId="15" fillId="0" borderId="0" xfId="1" applyFont="1" applyAlignment="1">
      <alignment horizontal="center"/>
    </xf>
    <xf numFmtId="0" fontId="18" fillId="0" borderId="0" xfId="2" applyFont="1" applyBorder="1" applyAlignment="1">
      <alignment horizontal="center"/>
    </xf>
    <xf numFmtId="0" fontId="18" fillId="0" borderId="5" xfId="2" applyFont="1" applyBorder="1" applyAlignment="1">
      <alignment horizontal="center"/>
    </xf>
    <xf numFmtId="0" fontId="7" fillId="0" borderId="10" xfId="0" applyFont="1" applyFill="1" applyBorder="1" applyAlignment="1" applyProtection="1">
      <alignment horizontal="center" vertical="center"/>
      <protection locked="0"/>
    </xf>
    <xf numFmtId="0" fontId="15" fillId="0" borderId="0" xfId="1" applyFont="1" applyBorder="1" applyProtection="1"/>
    <xf numFmtId="0" fontId="8" fillId="0" borderId="0" xfId="1" applyBorder="1" applyAlignment="1" applyProtection="1"/>
    <xf numFmtId="0" fontId="15" fillId="0" borderId="0" xfId="1" applyFont="1" applyBorder="1" applyAlignment="1" applyProtection="1">
      <alignment horizontal="left" wrapText="1"/>
    </xf>
    <xf numFmtId="0" fontId="15" fillId="0" borderId="6" xfId="1" applyFont="1" applyBorder="1" applyAlignment="1" applyProtection="1">
      <alignment horizontal="left"/>
      <protection locked="0"/>
    </xf>
    <xf numFmtId="0" fontId="15" fillId="0" borderId="7" xfId="1" applyFont="1" applyBorder="1" applyAlignment="1" applyProtection="1">
      <alignment horizontal="left"/>
      <protection locked="0"/>
    </xf>
    <xf numFmtId="0" fontId="15" fillId="0" borderId="8" xfId="1" applyFont="1" applyBorder="1" applyAlignment="1" applyProtection="1">
      <alignment horizontal="left"/>
      <protection locked="0"/>
    </xf>
    <xf numFmtId="169" fontId="15" fillId="0" borderId="6" xfId="1" applyNumberFormat="1" applyFont="1" applyBorder="1" applyAlignment="1" applyProtection="1">
      <alignment horizontal="left"/>
      <protection locked="0"/>
    </xf>
    <xf numFmtId="169" fontId="15" fillId="0" borderId="7" xfId="1" applyNumberFormat="1" applyFont="1" applyBorder="1" applyAlignment="1" applyProtection="1">
      <alignment horizontal="left"/>
      <protection locked="0"/>
    </xf>
    <xf numFmtId="169" fontId="15" fillId="0" borderId="8" xfId="1" applyNumberFormat="1" applyFont="1" applyBorder="1" applyAlignment="1" applyProtection="1">
      <alignment horizontal="left"/>
      <protection locked="0"/>
    </xf>
  </cellXfs>
  <cellStyles count="4">
    <cellStyle name="Currency" xfId="3" builtinId="4"/>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20327</xdr:colOff>
      <xdr:row>0</xdr:row>
      <xdr:rowOff>76200</xdr:rowOff>
    </xdr:from>
    <xdr:to>
      <xdr:col>4</xdr:col>
      <xdr:colOff>390525</xdr:colOff>
      <xdr:row>0</xdr:row>
      <xdr:rowOff>489306</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27" y="76200"/>
          <a:ext cx="1436998" cy="413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2</xdr:col>
      <xdr:colOff>160648</xdr:colOff>
      <xdr:row>0</xdr:row>
      <xdr:rowOff>479781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66675"/>
          <a:ext cx="1436998" cy="413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665473</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bertoj\Downloads\ahp_12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DB.LOOKUP"/>
      <sheetName val="$DB.CONFIG"/>
    </sheetNames>
    <sheetDataSet>
      <sheetData sheetId="0"/>
      <sheetData sheetId="1"/>
      <sheetData sheetId="2"/>
      <sheetData sheetId="3">
        <row r="4">
          <cell r="D4" t="str">
            <v>2/2019</v>
          </cell>
        </row>
        <row r="8">
          <cell r="D8" t="str">
            <v>ID: AHP-126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LP@fhlbny.com" TargetMode="External"/><Relationship Id="rId2" Type="http://schemas.openxmlformats.org/officeDocument/2006/relationships/hyperlink" Target="http://www.fhlbny.com/community/community-lending-programs/index.aspx" TargetMode="External"/><Relationship Id="rId1" Type="http://schemas.openxmlformats.org/officeDocument/2006/relationships/hyperlink" Target="https://www.huduser.gov/portal/datasets/il.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cfr.gov/cgi-bin/retrieveECFR?gp=&amp;SID=8d638ea573a3b5f54f5b7add2a3a8319&amp;mc=true&amp;n=pt12.10.1292&amp;r=PART&amp;ty=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66"/>
  <sheetViews>
    <sheetView showGridLines="0" tabSelected="1" zoomScaleNormal="100" workbookViewId="0">
      <pane ySplit="2" topLeftCell="A3" activePane="bottomLeft" state="frozen"/>
      <selection pane="bottomLeft" activeCell="J7" sqref="J7"/>
    </sheetView>
  </sheetViews>
  <sheetFormatPr defaultColWidth="0" defaultRowHeight="12.75" x14ac:dyDescent="0.2"/>
  <cols>
    <col min="1" max="1" width="2.7109375" style="13" customWidth="1"/>
    <col min="2" max="2" width="5.140625" style="13" customWidth="1"/>
    <col min="3" max="3" width="3.5703125" style="13" customWidth="1"/>
    <col min="4" max="4" width="4.5703125" style="13" customWidth="1"/>
    <col min="5" max="5" width="17.7109375" style="13" customWidth="1"/>
    <col min="6" max="6" width="21.140625" style="13" customWidth="1"/>
    <col min="7" max="7" width="4.42578125" style="13" customWidth="1"/>
    <col min="8" max="8" width="16.42578125" style="13" customWidth="1"/>
    <col min="9" max="9" width="1.85546875" style="13" customWidth="1"/>
    <col min="10" max="10" width="20.140625" style="13" customWidth="1"/>
    <col min="11" max="11" width="8.42578125" style="13" customWidth="1"/>
    <col min="12" max="12" width="2.7109375" style="13" customWidth="1"/>
    <col min="13" max="13" width="22.140625" style="13" hidden="1" customWidth="1"/>
    <col min="14" max="15" width="9.140625" style="13" hidden="1" customWidth="1"/>
    <col min="16" max="16" width="4.42578125" style="13" hidden="1" customWidth="1"/>
    <col min="17" max="17" width="6.5703125" style="13" hidden="1" customWidth="1"/>
    <col min="18" max="18" width="9.140625" style="13" hidden="1" customWidth="1"/>
    <col min="19" max="19" width="12.42578125" style="13" hidden="1" customWidth="1"/>
    <col min="20" max="20" width="18.28515625" style="13" hidden="1" customWidth="1"/>
    <col min="21" max="21" width="3.85546875" style="13" hidden="1" customWidth="1"/>
    <col min="22" max="22" width="9.140625" style="13" hidden="1" customWidth="1"/>
    <col min="23" max="23" width="10.85546875" style="13" hidden="1" customWidth="1"/>
    <col min="24" max="24" width="4.5703125" style="13" hidden="1" customWidth="1"/>
    <col min="25" max="25" width="6.140625" style="13" hidden="1" customWidth="1"/>
    <col min="26" max="26" width="9.140625" style="13" hidden="1" customWidth="1"/>
    <col min="27" max="27" width="14" style="13" hidden="1" customWidth="1"/>
    <col min="28" max="16384" width="9.140625" style="13" hidden="1"/>
  </cols>
  <sheetData>
    <row r="1" spans="1:12" s="17" customFormat="1" ht="44.25" customHeight="1" x14ac:dyDescent="0.2">
      <c r="A1" s="16"/>
      <c r="B1" s="16"/>
      <c r="C1" s="16"/>
      <c r="D1" s="16"/>
      <c r="K1" s="25">
        <v>43617</v>
      </c>
      <c r="L1" s="25"/>
    </row>
    <row r="2" spans="1:12" s="17" customFormat="1" ht="21.75" customHeight="1" x14ac:dyDescent="0.2">
      <c r="A2" s="18" t="s">
        <v>43</v>
      </c>
      <c r="B2" s="19"/>
      <c r="C2" s="19"/>
      <c r="D2" s="20"/>
      <c r="E2" s="20"/>
      <c r="F2" s="20"/>
      <c r="G2" s="20"/>
      <c r="H2" s="20"/>
      <c r="I2" s="20"/>
      <c r="J2" s="20"/>
      <c r="K2" s="26" t="s">
        <v>44</v>
      </c>
      <c r="L2" s="20"/>
    </row>
    <row r="3" spans="1:12" s="17" customFormat="1" ht="12" customHeight="1" x14ac:dyDescent="0.2">
      <c r="A3" s="21"/>
      <c r="B3" s="21"/>
      <c r="C3" s="21"/>
      <c r="D3" s="22"/>
      <c r="E3" s="21"/>
    </row>
    <row r="4" spans="1:12" s="17" customFormat="1" ht="21.75" customHeight="1" x14ac:dyDescent="0.2">
      <c r="A4" s="23"/>
      <c r="B4" s="98" t="s">
        <v>45</v>
      </c>
      <c r="C4" s="98"/>
      <c r="D4" s="98"/>
      <c r="E4" s="98"/>
      <c r="F4" s="98"/>
      <c r="G4" s="98"/>
      <c r="H4" s="98"/>
      <c r="I4" s="98"/>
      <c r="J4" s="98"/>
      <c r="K4" s="98"/>
    </row>
    <row r="5" spans="1:12" s="17" customFormat="1" x14ac:dyDescent="0.2">
      <c r="A5" s="23"/>
      <c r="B5" s="24"/>
      <c r="C5" s="24"/>
      <c r="D5" s="24"/>
    </row>
    <row r="6" spans="1:12" s="17" customFormat="1" ht="51" customHeight="1" x14ac:dyDescent="0.2">
      <c r="A6" s="23"/>
      <c r="B6" s="110" t="s">
        <v>73</v>
      </c>
      <c r="C6" s="110"/>
      <c r="D6" s="110"/>
      <c r="E6" s="110"/>
      <c r="F6" s="110"/>
      <c r="G6" s="110"/>
      <c r="H6" s="110"/>
      <c r="I6" s="110"/>
      <c r="J6" s="110"/>
      <c r="K6" s="110"/>
    </row>
    <row r="7" spans="1:12" s="17" customFormat="1" x14ac:dyDescent="0.2">
      <c r="A7" s="23"/>
      <c r="B7" s="24"/>
      <c r="C7" s="24"/>
      <c r="D7" s="24"/>
    </row>
    <row r="8" spans="1:12" ht="42" customHeight="1" x14ac:dyDescent="0.2">
      <c r="B8" s="110" t="s">
        <v>76</v>
      </c>
      <c r="C8" s="110"/>
      <c r="D8" s="110"/>
      <c r="E8" s="110"/>
      <c r="F8" s="110"/>
      <c r="G8" s="110"/>
      <c r="H8" s="110"/>
      <c r="I8" s="110"/>
      <c r="J8" s="110"/>
      <c r="K8" s="110"/>
    </row>
    <row r="10" spans="1:12" s="17" customFormat="1" ht="21.75" customHeight="1" x14ac:dyDescent="0.2">
      <c r="A10" s="23"/>
      <c r="B10" s="98" t="s">
        <v>37</v>
      </c>
      <c r="C10" s="98"/>
      <c r="D10" s="98"/>
      <c r="E10" s="98"/>
      <c r="F10" s="98"/>
      <c r="G10" s="98"/>
      <c r="H10" s="98"/>
      <c r="I10" s="98"/>
      <c r="J10" s="98"/>
      <c r="K10" s="98"/>
    </row>
    <row r="11" spans="1:12" s="96" customFormat="1" x14ac:dyDescent="0.2">
      <c r="B11" s="95"/>
      <c r="C11" s="95"/>
      <c r="D11" s="95"/>
      <c r="E11" s="95"/>
      <c r="F11" s="95"/>
      <c r="G11" s="95"/>
      <c r="H11" s="95"/>
      <c r="I11" s="95"/>
      <c r="J11" s="95"/>
      <c r="K11" s="95"/>
    </row>
    <row r="12" spans="1:12" s="96" customFormat="1" ht="12.75" customHeight="1" x14ac:dyDescent="0.2">
      <c r="B12" s="133" t="s">
        <v>38</v>
      </c>
      <c r="D12" s="134"/>
      <c r="E12" s="134"/>
      <c r="F12" s="92" t="s">
        <v>39</v>
      </c>
    </row>
    <row r="13" spans="1:12" s="96" customFormat="1" x14ac:dyDescent="0.2">
      <c r="B13" s="95"/>
      <c r="C13" s="95"/>
      <c r="D13" s="95"/>
      <c r="E13" s="95"/>
      <c r="F13" s="95"/>
      <c r="G13" s="95"/>
      <c r="H13" s="95"/>
      <c r="I13" s="95"/>
      <c r="J13" s="95"/>
      <c r="K13" s="95"/>
    </row>
    <row r="14" spans="1:12" s="96" customFormat="1" ht="25.5" customHeight="1" x14ac:dyDescent="0.2">
      <c r="B14" s="135" t="s">
        <v>74</v>
      </c>
      <c r="C14" s="135"/>
      <c r="D14" s="135"/>
      <c r="E14" s="135"/>
      <c r="F14" s="135"/>
      <c r="G14" s="135"/>
      <c r="H14" s="135"/>
      <c r="I14" s="135"/>
      <c r="J14" s="135"/>
      <c r="K14" s="135"/>
      <c r="L14" s="135"/>
    </row>
    <row r="15" spans="1:12" s="96" customFormat="1" x14ac:dyDescent="0.2">
      <c r="B15" s="95"/>
      <c r="C15" s="95"/>
      <c r="D15" s="95"/>
      <c r="E15" s="95"/>
      <c r="F15" s="95"/>
      <c r="G15" s="95"/>
      <c r="H15" s="95"/>
      <c r="I15" s="95"/>
      <c r="J15" s="95"/>
      <c r="K15" s="95"/>
    </row>
    <row r="16" spans="1:12" s="96" customFormat="1" x14ac:dyDescent="0.2">
      <c r="B16" s="30"/>
      <c r="D16" s="133" t="s">
        <v>40</v>
      </c>
      <c r="E16" s="95"/>
      <c r="F16" s="95"/>
      <c r="G16" s="95"/>
      <c r="H16" s="95"/>
      <c r="I16" s="95"/>
      <c r="J16" s="95"/>
      <c r="K16" s="95"/>
    </row>
    <row r="17" spans="1:12" s="96" customFormat="1" x14ac:dyDescent="0.2">
      <c r="D17" s="133"/>
      <c r="E17" s="95"/>
      <c r="F17" s="95"/>
      <c r="G17" s="95"/>
      <c r="H17" s="95"/>
      <c r="I17" s="95"/>
      <c r="J17" s="95"/>
      <c r="K17" s="95"/>
    </row>
    <row r="18" spans="1:12" s="96" customFormat="1" x14ac:dyDescent="0.2">
      <c r="B18" s="30"/>
      <c r="D18" s="133" t="s">
        <v>41</v>
      </c>
      <c r="E18" s="95"/>
      <c r="F18" s="95"/>
      <c r="G18" s="95"/>
      <c r="H18" s="95"/>
      <c r="I18" s="95"/>
      <c r="J18" s="95"/>
      <c r="K18" s="95"/>
    </row>
    <row r="19" spans="1:12" s="96" customFormat="1" x14ac:dyDescent="0.2">
      <c r="D19" s="133"/>
      <c r="E19" s="95"/>
      <c r="F19" s="95"/>
      <c r="G19" s="95"/>
      <c r="H19" s="95"/>
      <c r="I19" s="95"/>
      <c r="J19" s="95"/>
      <c r="K19" s="95"/>
    </row>
    <row r="20" spans="1:12" s="96" customFormat="1" x14ac:dyDescent="0.2">
      <c r="B20" s="30"/>
      <c r="D20" s="133" t="s">
        <v>42</v>
      </c>
      <c r="E20" s="95"/>
      <c r="F20" s="95"/>
      <c r="G20" s="95"/>
      <c r="H20" s="95"/>
      <c r="I20" s="95"/>
      <c r="J20" s="95"/>
      <c r="K20" s="95"/>
    </row>
    <row r="21" spans="1:12" s="96" customFormat="1" x14ac:dyDescent="0.2">
      <c r="D21" s="133"/>
      <c r="E21" s="95"/>
      <c r="F21" s="95"/>
      <c r="G21" s="95"/>
      <c r="H21" s="95"/>
      <c r="I21" s="95"/>
      <c r="J21" s="95"/>
      <c r="K21" s="95"/>
    </row>
    <row r="22" spans="1:12" s="96" customFormat="1" x14ac:dyDescent="0.2">
      <c r="B22" s="30"/>
      <c r="D22" s="133" t="s">
        <v>22</v>
      </c>
      <c r="E22" s="95"/>
      <c r="F22" s="95"/>
      <c r="G22" s="95"/>
      <c r="H22" s="95"/>
      <c r="I22" s="95"/>
      <c r="J22" s="95"/>
      <c r="K22" s="95"/>
    </row>
    <row r="23" spans="1:12" s="96" customFormat="1" x14ac:dyDescent="0.2"/>
    <row r="24" spans="1:12" s="17" customFormat="1" ht="21.75" customHeight="1" x14ac:dyDescent="0.2">
      <c r="A24" s="23"/>
      <c r="B24" s="98" t="s">
        <v>67</v>
      </c>
      <c r="C24" s="98"/>
      <c r="D24" s="98"/>
      <c r="E24" s="98"/>
      <c r="F24" s="98"/>
      <c r="G24" s="98"/>
      <c r="H24" s="98"/>
      <c r="I24" s="98"/>
      <c r="J24" s="98"/>
      <c r="K24" s="98"/>
    </row>
    <row r="25" spans="1:12" x14ac:dyDescent="0.2">
      <c r="B25" s="27"/>
      <c r="C25" s="27"/>
      <c r="D25" s="27"/>
      <c r="E25" s="27"/>
      <c r="F25" s="27"/>
      <c r="G25" s="27"/>
      <c r="H25" s="27"/>
      <c r="I25" s="27"/>
      <c r="J25" s="27"/>
      <c r="K25" s="27"/>
      <c r="L25" s="14"/>
    </row>
    <row r="26" spans="1:12" x14ac:dyDescent="0.2">
      <c r="B26" s="113" t="s">
        <v>35</v>
      </c>
      <c r="C26" s="113"/>
      <c r="D26" s="113"/>
      <c r="E26" s="113"/>
      <c r="F26" s="113"/>
      <c r="G26" s="113"/>
      <c r="H26" s="113"/>
      <c r="I26" s="113"/>
      <c r="J26" s="113"/>
      <c r="K26" s="113"/>
      <c r="L26" s="15"/>
    </row>
    <row r="27" spans="1:12" x14ac:dyDescent="0.2">
      <c r="B27" s="27"/>
      <c r="C27" s="27"/>
      <c r="D27" s="27"/>
      <c r="E27" s="27"/>
      <c r="F27" s="27"/>
      <c r="G27" s="27"/>
      <c r="H27" s="27"/>
      <c r="I27" s="27"/>
      <c r="J27" s="27"/>
      <c r="K27" s="27"/>
      <c r="L27" s="14"/>
    </row>
    <row r="28" spans="1:12" s="17" customFormat="1" ht="21.75" customHeight="1" x14ac:dyDescent="0.2">
      <c r="A28" s="23"/>
      <c r="B28" s="114"/>
      <c r="C28" s="115"/>
      <c r="D28" s="115"/>
      <c r="E28" s="115"/>
      <c r="F28" s="115"/>
      <c r="G28" s="115"/>
      <c r="H28" s="115"/>
      <c r="I28" s="115"/>
      <c r="J28" s="115"/>
      <c r="K28" s="116"/>
    </row>
    <row r="29" spans="1:12" s="14" customFormat="1" x14ac:dyDescent="0.2">
      <c r="B29" s="117"/>
      <c r="C29" s="118"/>
      <c r="D29" s="118"/>
      <c r="E29" s="118"/>
      <c r="F29" s="118"/>
      <c r="G29" s="118"/>
      <c r="H29" s="118"/>
      <c r="I29" s="118"/>
      <c r="J29" s="118"/>
      <c r="K29" s="119"/>
    </row>
    <row r="30" spans="1:12" s="14" customFormat="1" x14ac:dyDescent="0.2">
      <c r="B30" s="120"/>
      <c r="C30" s="121"/>
      <c r="D30" s="121"/>
      <c r="E30" s="121"/>
      <c r="F30" s="121"/>
      <c r="G30" s="121"/>
      <c r="H30" s="121"/>
      <c r="I30" s="121"/>
      <c r="J30" s="121"/>
      <c r="K30" s="122"/>
    </row>
    <row r="31" spans="1:12" s="14" customFormat="1" x14ac:dyDescent="0.2">
      <c r="B31" s="28"/>
      <c r="C31" s="28"/>
      <c r="D31" s="28"/>
      <c r="E31" s="28"/>
      <c r="F31" s="28"/>
      <c r="G31" s="28"/>
      <c r="H31" s="28"/>
      <c r="I31" s="28"/>
      <c r="J31" s="28"/>
      <c r="K31" s="28"/>
    </row>
    <row r="32" spans="1:12" s="17" customFormat="1" ht="21.75" customHeight="1" x14ac:dyDescent="0.2">
      <c r="A32" s="23"/>
      <c r="B32" s="98" t="s">
        <v>46</v>
      </c>
      <c r="C32" s="98"/>
      <c r="D32" s="98"/>
      <c r="E32" s="98"/>
      <c r="F32" s="98"/>
      <c r="G32" s="98"/>
      <c r="H32" s="98"/>
      <c r="I32" s="98"/>
      <c r="J32" s="98"/>
      <c r="K32" s="98"/>
    </row>
    <row r="34" spans="2:12" ht="38.25" customHeight="1" x14ac:dyDescent="0.2">
      <c r="B34" s="112" t="s">
        <v>71</v>
      </c>
      <c r="C34" s="112"/>
      <c r="D34" s="112"/>
      <c r="E34" s="112"/>
      <c r="F34" s="112"/>
      <c r="G34" s="112"/>
      <c r="H34" s="112"/>
      <c r="I34" s="112"/>
      <c r="J34" s="112"/>
      <c r="K34" s="112"/>
    </row>
    <row r="35" spans="2:12" s="14" customFormat="1" x14ac:dyDescent="0.2">
      <c r="B35" s="31"/>
      <c r="C35" s="31"/>
      <c r="D35" s="31"/>
      <c r="E35" s="31"/>
      <c r="F35" s="31"/>
      <c r="G35" s="31"/>
      <c r="H35" s="31"/>
      <c r="I35" s="31"/>
      <c r="J35" s="31"/>
      <c r="K35" s="31"/>
    </row>
    <row r="36" spans="2:12" s="14" customFormat="1" ht="38.25" customHeight="1" x14ac:dyDescent="0.2">
      <c r="B36" s="111" t="s">
        <v>79</v>
      </c>
      <c r="C36" s="111"/>
      <c r="D36" s="111"/>
      <c r="E36" s="111"/>
      <c r="F36" s="111"/>
      <c r="G36" s="111"/>
      <c r="H36" s="111"/>
      <c r="I36" s="111"/>
      <c r="J36" s="111"/>
      <c r="K36" s="111"/>
    </row>
    <row r="37" spans="2:12" s="14" customFormat="1" ht="15.75" customHeight="1" x14ac:dyDescent="0.2">
      <c r="B37" s="32"/>
      <c r="C37" s="32"/>
      <c r="D37" s="32"/>
      <c r="E37" s="32"/>
      <c r="F37" s="32"/>
      <c r="G37" s="32"/>
      <c r="H37" s="32"/>
      <c r="I37" s="32"/>
      <c r="J37" s="32"/>
      <c r="K37" s="32"/>
      <c r="L37" s="32"/>
    </row>
    <row r="38" spans="2:12" s="14" customFormat="1" ht="25.5" customHeight="1" x14ac:dyDescent="0.2">
      <c r="B38" s="111" t="s">
        <v>72</v>
      </c>
      <c r="C38" s="111"/>
      <c r="D38" s="111"/>
      <c r="E38" s="111"/>
      <c r="F38" s="111"/>
      <c r="G38" s="111"/>
      <c r="H38" s="111"/>
      <c r="I38" s="111"/>
      <c r="J38" s="111"/>
      <c r="K38" s="111"/>
    </row>
    <row r="39" spans="2:12" s="14" customFormat="1" x14ac:dyDescent="0.2">
      <c r="B39" s="94"/>
      <c r="C39" s="94"/>
      <c r="D39" s="94"/>
      <c r="E39" s="94"/>
      <c r="F39" s="94"/>
      <c r="G39" s="94"/>
      <c r="H39" s="94"/>
      <c r="I39" s="94"/>
      <c r="J39" s="94"/>
      <c r="K39" s="94"/>
    </row>
    <row r="40" spans="2:12" s="14" customFormat="1" ht="25.5" customHeight="1" x14ac:dyDescent="0.2">
      <c r="B40" s="111" t="s">
        <v>78</v>
      </c>
      <c r="C40" s="111"/>
      <c r="D40" s="111"/>
      <c r="E40" s="111"/>
      <c r="F40" s="111"/>
      <c r="G40" s="111"/>
      <c r="H40" s="111"/>
      <c r="I40" s="111"/>
      <c r="J40" s="111"/>
      <c r="K40" s="111"/>
    </row>
    <row r="41" spans="2:12" s="14" customFormat="1" x14ac:dyDescent="0.2">
      <c r="B41" s="111"/>
      <c r="C41" s="111"/>
      <c r="D41" s="111"/>
      <c r="E41" s="111"/>
      <c r="F41" s="111"/>
      <c r="G41" s="111"/>
      <c r="H41" s="111"/>
      <c r="I41" s="111"/>
      <c r="J41" s="111"/>
      <c r="K41" s="111"/>
    </row>
    <row r="42" spans="2:12" ht="38.25" customHeight="1" x14ac:dyDescent="0.2">
      <c r="B42" s="111" t="s">
        <v>75</v>
      </c>
      <c r="C42" s="111"/>
      <c r="D42" s="111"/>
      <c r="E42" s="111"/>
      <c r="F42" s="111"/>
      <c r="G42" s="111"/>
      <c r="H42" s="111"/>
      <c r="I42" s="111"/>
      <c r="J42" s="111"/>
      <c r="K42" s="111"/>
    </row>
    <row r="44" spans="2:12" ht="51" customHeight="1" x14ac:dyDescent="0.2">
      <c r="B44" s="97" t="s">
        <v>47</v>
      </c>
      <c r="C44" s="97"/>
      <c r="D44" s="97"/>
      <c r="E44" s="97"/>
      <c r="F44" s="97"/>
      <c r="G44" s="97"/>
      <c r="H44" s="97"/>
      <c r="I44" s="97"/>
      <c r="J44" s="97"/>
      <c r="K44" s="97"/>
    </row>
    <row r="45" spans="2:12" ht="12.75" customHeight="1" x14ac:dyDescent="0.2">
      <c r="B45" s="33"/>
      <c r="C45" s="33"/>
      <c r="D45" s="33"/>
      <c r="E45" s="33"/>
      <c r="F45" s="36"/>
      <c r="G45" s="36"/>
      <c r="H45" s="36"/>
      <c r="I45" s="33"/>
      <c r="J45" s="33"/>
      <c r="K45" s="33"/>
    </row>
    <row r="46" spans="2:12" x14ac:dyDescent="0.2">
      <c r="B46" s="103" t="s">
        <v>70</v>
      </c>
      <c r="C46" s="103"/>
      <c r="D46" s="103"/>
      <c r="E46" s="104"/>
      <c r="F46" s="136"/>
      <c r="G46" s="137"/>
      <c r="H46" s="138"/>
    </row>
    <row r="47" spans="2:12" x14ac:dyDescent="0.2">
      <c r="B47" s="29"/>
      <c r="C47" s="14"/>
      <c r="D47" s="14"/>
      <c r="E47" s="14"/>
      <c r="F47" s="29"/>
      <c r="G47" s="29"/>
      <c r="H47" s="29"/>
    </row>
    <row r="48" spans="2:12" x14ac:dyDescent="0.2">
      <c r="B48" s="103" t="s">
        <v>69</v>
      </c>
      <c r="C48" s="103"/>
      <c r="D48" s="103"/>
      <c r="E48" s="104"/>
      <c r="F48" s="136"/>
      <c r="G48" s="137"/>
      <c r="H48" s="138"/>
    </row>
    <row r="49" spans="1:11" x14ac:dyDescent="0.2">
      <c r="B49" s="37"/>
      <c r="C49" s="14"/>
      <c r="D49" s="14"/>
      <c r="F49" s="93"/>
      <c r="G49" s="93"/>
      <c r="H49" s="93"/>
    </row>
    <row r="50" spans="1:11" x14ac:dyDescent="0.2">
      <c r="B50" s="105" t="s">
        <v>34</v>
      </c>
      <c r="C50" s="105"/>
      <c r="D50" s="105"/>
      <c r="E50" s="106"/>
      <c r="F50" s="136"/>
      <c r="G50" s="137"/>
      <c r="H50" s="138"/>
    </row>
    <row r="51" spans="1:11" x14ac:dyDescent="0.2">
      <c r="B51" s="37"/>
      <c r="C51" s="14"/>
      <c r="D51" s="14"/>
      <c r="E51" s="14"/>
      <c r="F51" s="29"/>
      <c r="G51" s="29"/>
      <c r="H51" s="29"/>
    </row>
    <row r="52" spans="1:11" x14ac:dyDescent="0.2">
      <c r="B52" s="103" t="s">
        <v>68</v>
      </c>
      <c r="C52" s="103"/>
      <c r="D52" s="103"/>
      <c r="E52" s="104"/>
      <c r="F52" s="136"/>
      <c r="G52" s="137"/>
      <c r="H52" s="138"/>
    </row>
    <row r="53" spans="1:11" x14ac:dyDescent="0.2">
      <c r="B53" s="29"/>
      <c r="C53" s="14"/>
      <c r="D53" s="14"/>
      <c r="F53" s="35"/>
      <c r="G53" s="35"/>
      <c r="H53" s="35"/>
    </row>
    <row r="54" spans="1:11" x14ac:dyDescent="0.2">
      <c r="B54" s="105" t="s">
        <v>36</v>
      </c>
      <c r="C54" s="105"/>
      <c r="D54" s="105"/>
      <c r="E54" s="106"/>
      <c r="F54" s="139"/>
      <c r="G54" s="140"/>
      <c r="H54" s="141"/>
    </row>
    <row r="55" spans="1:11" x14ac:dyDescent="0.2">
      <c r="B55" s="29"/>
      <c r="C55" s="14"/>
      <c r="D55" s="14"/>
      <c r="E55" s="34"/>
      <c r="F55" s="34"/>
      <c r="G55" s="34"/>
      <c r="H55" s="34"/>
    </row>
    <row r="56" spans="1:11" s="17" customFormat="1" ht="21.75" customHeight="1" x14ac:dyDescent="0.2">
      <c r="A56" s="23"/>
      <c r="B56" s="123" t="s">
        <v>52</v>
      </c>
      <c r="C56" s="123"/>
      <c r="D56" s="123"/>
      <c r="E56" s="123"/>
      <c r="F56" s="124"/>
      <c r="G56" s="125" t="s">
        <v>66</v>
      </c>
      <c r="H56" s="123"/>
      <c r="I56" s="123"/>
      <c r="J56" s="123"/>
      <c r="K56" s="123"/>
    </row>
    <row r="57" spans="1:11" x14ac:dyDescent="0.2">
      <c r="G57" s="90"/>
    </row>
    <row r="58" spans="1:11" s="35" customFormat="1" x14ac:dyDescent="0.2">
      <c r="B58" s="126" t="s">
        <v>62</v>
      </c>
      <c r="C58" s="126"/>
      <c r="D58" s="126"/>
      <c r="E58" s="126"/>
      <c r="F58" s="127"/>
      <c r="G58" s="128" t="s">
        <v>63</v>
      </c>
      <c r="H58" s="129"/>
      <c r="I58" s="129"/>
      <c r="J58" s="129"/>
      <c r="K58" s="129"/>
    </row>
    <row r="59" spans="1:11" s="35" customFormat="1" x14ac:dyDescent="0.2">
      <c r="B59" s="130" t="s">
        <v>53</v>
      </c>
      <c r="C59" s="130"/>
      <c r="D59" s="130"/>
      <c r="E59" s="130"/>
      <c r="F59" s="131"/>
      <c r="G59" s="128" t="s">
        <v>64</v>
      </c>
      <c r="H59" s="129"/>
      <c r="I59" s="129"/>
      <c r="J59" s="129"/>
      <c r="K59" s="129"/>
    </row>
    <row r="60" spans="1:11" s="35" customFormat="1" x14ac:dyDescent="0.2">
      <c r="G60" s="91"/>
    </row>
    <row r="61" spans="1:11" s="17" customFormat="1" ht="21.75" customHeight="1" x14ac:dyDescent="0.2">
      <c r="A61" s="23"/>
      <c r="B61" s="98" t="s">
        <v>48</v>
      </c>
      <c r="C61" s="98"/>
      <c r="D61" s="98"/>
      <c r="E61" s="98"/>
      <c r="F61" s="98"/>
      <c r="G61" s="98"/>
      <c r="H61" s="98"/>
      <c r="I61" s="98"/>
      <c r="J61" s="98"/>
      <c r="K61" s="98"/>
    </row>
    <row r="63" spans="1:11" x14ac:dyDescent="0.2">
      <c r="B63" s="107" t="s">
        <v>54</v>
      </c>
      <c r="C63" s="108"/>
      <c r="D63" s="108"/>
      <c r="E63" s="109"/>
      <c r="F63" s="107" t="s">
        <v>49</v>
      </c>
      <c r="G63" s="108"/>
      <c r="H63" s="108"/>
      <c r="I63" s="108"/>
      <c r="J63" s="108"/>
      <c r="K63" s="109"/>
    </row>
    <row r="64" spans="1:11" x14ac:dyDescent="0.2">
      <c r="B64" s="99" t="s">
        <v>56</v>
      </c>
      <c r="C64" s="99"/>
      <c r="D64" s="99"/>
      <c r="E64" s="99"/>
      <c r="F64" s="100" t="s">
        <v>55</v>
      </c>
      <c r="G64" s="101"/>
      <c r="H64" s="101"/>
      <c r="I64" s="101"/>
      <c r="J64" s="101"/>
      <c r="K64" s="102"/>
    </row>
    <row r="65" spans="2:11" x14ac:dyDescent="0.2">
      <c r="B65" s="99" t="s">
        <v>50</v>
      </c>
      <c r="C65" s="99"/>
      <c r="D65" s="99"/>
      <c r="E65" s="99"/>
      <c r="F65" s="100" t="s">
        <v>77</v>
      </c>
      <c r="G65" s="101"/>
      <c r="H65" s="101"/>
      <c r="I65" s="101"/>
      <c r="J65" s="101"/>
      <c r="K65" s="102"/>
    </row>
    <row r="66" spans="2:11" x14ac:dyDescent="0.2">
      <c r="B66" s="99" t="s">
        <v>50</v>
      </c>
      <c r="C66" s="99"/>
      <c r="D66" s="99"/>
      <c r="E66" s="99"/>
      <c r="F66" s="100" t="s">
        <v>51</v>
      </c>
      <c r="G66" s="101"/>
      <c r="H66" s="101"/>
      <c r="I66" s="101"/>
      <c r="J66" s="101"/>
      <c r="K66" s="102"/>
    </row>
  </sheetData>
  <sheetProtection password="CF1D" sheet="1" objects="1" scenarios="1"/>
  <mergeCells count="41">
    <mergeCell ref="B41:K41"/>
    <mergeCell ref="B42:K42"/>
    <mergeCell ref="B54:E54"/>
    <mergeCell ref="B40:K40"/>
    <mergeCell ref="B66:E66"/>
    <mergeCell ref="F66:K66"/>
    <mergeCell ref="F46:H46"/>
    <mergeCell ref="F48:H48"/>
    <mergeCell ref="F52:H52"/>
    <mergeCell ref="F54:H54"/>
    <mergeCell ref="B56:F56"/>
    <mergeCell ref="G56:K56"/>
    <mergeCell ref="B58:F58"/>
    <mergeCell ref="G58:K58"/>
    <mergeCell ref="B59:F59"/>
    <mergeCell ref="G59:K59"/>
    <mergeCell ref="B4:K4"/>
    <mergeCell ref="B6:K6"/>
    <mergeCell ref="B8:K8"/>
    <mergeCell ref="B24:K24"/>
    <mergeCell ref="B38:K38"/>
    <mergeCell ref="B34:K34"/>
    <mergeCell ref="B36:K36"/>
    <mergeCell ref="B26:K26"/>
    <mergeCell ref="B28:K30"/>
    <mergeCell ref="B10:K10"/>
    <mergeCell ref="B32:K32"/>
    <mergeCell ref="B14:L14"/>
    <mergeCell ref="B44:K44"/>
    <mergeCell ref="B61:K61"/>
    <mergeCell ref="B65:E65"/>
    <mergeCell ref="F65:K65"/>
    <mergeCell ref="F50:H50"/>
    <mergeCell ref="B46:E46"/>
    <mergeCell ref="B48:E48"/>
    <mergeCell ref="B50:E50"/>
    <mergeCell ref="B52:E52"/>
    <mergeCell ref="F64:K64"/>
    <mergeCell ref="B63:E63"/>
    <mergeCell ref="F63:K63"/>
    <mergeCell ref="B64:E64"/>
  </mergeCells>
  <hyperlinks>
    <hyperlink ref="F66:K66" r:id="rId1" display="HUD Income limits/guidelines"/>
    <hyperlink ref="F64:K64" r:id="rId2" display="FHLBNY - Community Lending Programs (CLP)"/>
    <hyperlink ref="B59" r:id="rId3"/>
    <hyperlink ref="F65" r:id="rId4" display="CLP Regulation"/>
  </hyperlinks>
  <printOptions horizontalCentered="1" verticalCentered="1"/>
  <pageMargins left="0.25" right="0.25" top="0.75" bottom="0.75" header="0.3" footer="0.3"/>
  <pageSetup scale="95" fitToHeight="2" orientation="portrait" r:id="rId5"/>
  <colBreaks count="1" manualBreakCount="1">
    <brk id="13" max="1048575" man="1"/>
  </col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5"/>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x14ac:dyDescent="0.2"/>
  <cols>
    <col min="1" max="1" width="2.7109375" style="3" customWidth="1"/>
    <col min="2" max="4" width="16.7109375" style="3" customWidth="1"/>
    <col min="5" max="5" width="23.7109375" style="3" customWidth="1"/>
    <col min="6" max="6" width="41.140625" style="3" customWidth="1"/>
    <col min="7" max="7" width="16.5703125" style="3" customWidth="1"/>
    <col min="8" max="8" width="20" style="4" customWidth="1"/>
    <col min="9" max="9" width="21.42578125" style="3" customWidth="1"/>
    <col min="10" max="10" width="14" style="3" bestFit="1" customWidth="1"/>
    <col min="11" max="11" width="18.85546875" style="3" customWidth="1"/>
    <col min="12" max="12" width="11.5703125" style="3" customWidth="1"/>
    <col min="13" max="13" width="2.7109375" style="3" customWidth="1"/>
    <col min="14" max="16384" width="9.140625" style="3"/>
  </cols>
  <sheetData>
    <row r="1" spans="1:13" s="17" customFormat="1" ht="44.25" customHeight="1" x14ac:dyDescent="0.2">
      <c r="B1" s="16"/>
      <c r="C1" s="16"/>
      <c r="D1" s="16"/>
      <c r="E1" s="16"/>
      <c r="L1" s="25">
        <v>43617</v>
      </c>
      <c r="M1" s="25"/>
    </row>
    <row r="2" spans="1:13" s="17" customFormat="1" ht="21.75" customHeight="1" x14ac:dyDescent="0.2">
      <c r="A2" s="18" t="s">
        <v>57</v>
      </c>
      <c r="B2" s="18"/>
      <c r="C2" s="19"/>
      <c r="D2" s="19"/>
      <c r="E2" s="20"/>
      <c r="F2" s="20"/>
      <c r="G2" s="20"/>
      <c r="H2" s="20"/>
      <c r="I2" s="20"/>
      <c r="J2" s="20"/>
      <c r="K2" s="20"/>
      <c r="L2" s="26" t="s">
        <v>44</v>
      </c>
      <c r="M2" s="20"/>
    </row>
    <row r="4" spans="1:13" s="12" customFormat="1" ht="57" customHeight="1" x14ac:dyDescent="0.2">
      <c r="B4" s="38" t="s">
        <v>25</v>
      </c>
      <c r="C4" s="38" t="s">
        <v>7</v>
      </c>
      <c r="D4" s="38" t="s">
        <v>28</v>
      </c>
      <c r="E4" s="38" t="s">
        <v>27</v>
      </c>
      <c r="F4" s="38" t="s">
        <v>1</v>
      </c>
      <c r="G4" s="38" t="s">
        <v>6</v>
      </c>
      <c r="H4" s="38" t="s">
        <v>12</v>
      </c>
      <c r="I4" s="38" t="s">
        <v>16</v>
      </c>
      <c r="J4" s="38" t="s">
        <v>11</v>
      </c>
      <c r="K4" s="38" t="s">
        <v>14</v>
      </c>
      <c r="L4" s="38" t="s">
        <v>29</v>
      </c>
    </row>
    <row r="5" spans="1:13" s="39" customFormat="1" x14ac:dyDescent="0.2">
      <c r="B5" s="40"/>
      <c r="C5" s="41"/>
      <c r="D5" s="42"/>
      <c r="H5" s="43"/>
      <c r="I5" s="41"/>
      <c r="J5" s="44">
        <f>I5*115%</f>
        <v>0</v>
      </c>
      <c r="K5" s="45" t="e">
        <f>H5/I5</f>
        <v>#DIV/0!</v>
      </c>
      <c r="L5" s="46" t="str">
        <f>IF(ISNUMBER(K5), (IF(K5&lt;115%, "Yes", "No")), " ")</f>
        <v xml:space="preserve"> </v>
      </c>
    </row>
    <row r="6" spans="1:13" s="39" customFormat="1" x14ac:dyDescent="0.2">
      <c r="B6" s="40"/>
      <c r="C6" s="41"/>
      <c r="D6" s="42"/>
      <c r="H6" s="43"/>
      <c r="I6" s="41"/>
      <c r="J6" s="44">
        <f t="shared" ref="J6:J43" si="0">I6*115%</f>
        <v>0</v>
      </c>
      <c r="K6" s="45" t="e">
        <f t="shared" ref="K6:K43" si="1">H6/I6</f>
        <v>#DIV/0!</v>
      </c>
      <c r="L6" s="46" t="str">
        <f t="shared" ref="L6:L43" si="2">IF(ISNUMBER(K6), (IF(K6&lt;115%, "Yes", "No")), " ")</f>
        <v xml:space="preserve"> </v>
      </c>
    </row>
    <row r="7" spans="1:13" s="39" customFormat="1" x14ac:dyDescent="0.2">
      <c r="B7" s="40"/>
      <c r="C7" s="41"/>
      <c r="D7" s="42"/>
      <c r="H7" s="43"/>
      <c r="I7" s="41"/>
      <c r="J7" s="44">
        <f t="shared" si="0"/>
        <v>0</v>
      </c>
      <c r="K7" s="45" t="e">
        <f t="shared" si="1"/>
        <v>#DIV/0!</v>
      </c>
      <c r="L7" s="46" t="str">
        <f t="shared" si="2"/>
        <v xml:space="preserve"> </v>
      </c>
    </row>
    <row r="8" spans="1:13" s="39" customFormat="1" x14ac:dyDescent="0.2">
      <c r="B8" s="40"/>
      <c r="C8" s="41"/>
      <c r="D8" s="42"/>
      <c r="H8" s="43"/>
      <c r="I8" s="41"/>
      <c r="J8" s="44">
        <f t="shared" si="0"/>
        <v>0</v>
      </c>
      <c r="K8" s="45" t="e">
        <f t="shared" si="1"/>
        <v>#DIV/0!</v>
      </c>
      <c r="L8" s="46" t="str">
        <f t="shared" si="2"/>
        <v xml:space="preserve"> </v>
      </c>
    </row>
    <row r="9" spans="1:13" s="39" customFormat="1" x14ac:dyDescent="0.2">
      <c r="B9" s="40"/>
      <c r="C9" s="41"/>
      <c r="D9" s="42"/>
      <c r="H9" s="43"/>
      <c r="I9" s="41"/>
      <c r="J9" s="44">
        <f t="shared" si="0"/>
        <v>0</v>
      </c>
      <c r="K9" s="45" t="e">
        <f t="shared" si="1"/>
        <v>#DIV/0!</v>
      </c>
      <c r="L9" s="46" t="str">
        <f t="shared" si="2"/>
        <v xml:space="preserve"> </v>
      </c>
    </row>
    <row r="10" spans="1:13" s="39" customFormat="1" x14ac:dyDescent="0.2">
      <c r="B10" s="40"/>
      <c r="C10" s="41"/>
      <c r="D10" s="42"/>
      <c r="H10" s="43"/>
      <c r="I10" s="41"/>
      <c r="J10" s="44">
        <f t="shared" si="0"/>
        <v>0</v>
      </c>
      <c r="K10" s="45" t="e">
        <f t="shared" si="1"/>
        <v>#DIV/0!</v>
      </c>
      <c r="L10" s="46" t="str">
        <f t="shared" si="2"/>
        <v xml:space="preserve"> </v>
      </c>
    </row>
    <row r="11" spans="1:13" s="39" customFormat="1" x14ac:dyDescent="0.2">
      <c r="B11" s="40"/>
      <c r="C11" s="41"/>
      <c r="D11" s="42"/>
      <c r="H11" s="43"/>
      <c r="I11" s="41"/>
      <c r="J11" s="44">
        <f t="shared" si="0"/>
        <v>0</v>
      </c>
      <c r="K11" s="45" t="e">
        <f t="shared" si="1"/>
        <v>#DIV/0!</v>
      </c>
      <c r="L11" s="46" t="str">
        <f t="shared" si="2"/>
        <v xml:space="preserve"> </v>
      </c>
    </row>
    <row r="12" spans="1:13" s="39" customFormat="1" x14ac:dyDescent="0.2">
      <c r="B12" s="40"/>
      <c r="C12" s="41"/>
      <c r="D12" s="42"/>
      <c r="H12" s="43"/>
      <c r="I12" s="41"/>
      <c r="J12" s="44">
        <f t="shared" si="0"/>
        <v>0</v>
      </c>
      <c r="K12" s="45" t="e">
        <f t="shared" si="1"/>
        <v>#DIV/0!</v>
      </c>
      <c r="L12" s="46" t="str">
        <f t="shared" si="2"/>
        <v xml:space="preserve"> </v>
      </c>
    </row>
    <row r="13" spans="1:13" s="39" customFormat="1" x14ac:dyDescent="0.2">
      <c r="B13" s="40"/>
      <c r="C13" s="41"/>
      <c r="D13" s="42"/>
      <c r="H13" s="43"/>
      <c r="I13" s="41"/>
      <c r="J13" s="44">
        <f t="shared" si="0"/>
        <v>0</v>
      </c>
      <c r="K13" s="45" t="e">
        <f t="shared" si="1"/>
        <v>#DIV/0!</v>
      </c>
      <c r="L13" s="46" t="str">
        <f t="shared" si="2"/>
        <v xml:space="preserve"> </v>
      </c>
    </row>
    <row r="14" spans="1:13" s="39" customFormat="1" x14ac:dyDescent="0.2">
      <c r="B14" s="40"/>
      <c r="C14" s="41"/>
      <c r="D14" s="42"/>
      <c r="H14" s="43"/>
      <c r="I14" s="41"/>
      <c r="J14" s="44">
        <f t="shared" si="0"/>
        <v>0</v>
      </c>
      <c r="K14" s="45" t="e">
        <f t="shared" si="1"/>
        <v>#DIV/0!</v>
      </c>
      <c r="L14" s="46" t="str">
        <f t="shared" si="2"/>
        <v xml:space="preserve"> </v>
      </c>
    </row>
    <row r="15" spans="1:13" s="39" customFormat="1" x14ac:dyDescent="0.2">
      <c r="B15" s="40"/>
      <c r="C15" s="41"/>
      <c r="D15" s="42"/>
      <c r="H15" s="43"/>
      <c r="I15" s="41"/>
      <c r="J15" s="44">
        <f t="shared" si="0"/>
        <v>0</v>
      </c>
      <c r="K15" s="45" t="e">
        <f t="shared" si="1"/>
        <v>#DIV/0!</v>
      </c>
      <c r="L15" s="46" t="str">
        <f t="shared" si="2"/>
        <v xml:space="preserve"> </v>
      </c>
    </row>
    <row r="16" spans="1:13" s="39" customFormat="1" x14ac:dyDescent="0.2">
      <c r="B16" s="40"/>
      <c r="C16" s="41"/>
      <c r="D16" s="42"/>
      <c r="H16" s="43"/>
      <c r="I16" s="41"/>
      <c r="J16" s="44">
        <f t="shared" si="0"/>
        <v>0</v>
      </c>
      <c r="K16" s="45" t="e">
        <f t="shared" si="1"/>
        <v>#DIV/0!</v>
      </c>
      <c r="L16" s="46" t="str">
        <f t="shared" si="2"/>
        <v xml:space="preserve"> </v>
      </c>
    </row>
    <row r="17" spans="2:12" s="39" customFormat="1" x14ac:dyDescent="0.2">
      <c r="B17" s="40"/>
      <c r="C17" s="41"/>
      <c r="D17" s="42"/>
      <c r="H17" s="43"/>
      <c r="I17" s="41"/>
      <c r="J17" s="44">
        <f t="shared" si="0"/>
        <v>0</v>
      </c>
      <c r="K17" s="45" t="e">
        <f t="shared" si="1"/>
        <v>#DIV/0!</v>
      </c>
      <c r="L17" s="46" t="str">
        <f t="shared" si="2"/>
        <v xml:space="preserve"> </v>
      </c>
    </row>
    <row r="18" spans="2:12" s="39" customFormat="1" x14ac:dyDescent="0.2">
      <c r="B18" s="40"/>
      <c r="C18" s="41"/>
      <c r="D18" s="42"/>
      <c r="H18" s="43"/>
      <c r="I18" s="41"/>
      <c r="J18" s="44">
        <f t="shared" si="0"/>
        <v>0</v>
      </c>
      <c r="K18" s="45" t="e">
        <f t="shared" si="1"/>
        <v>#DIV/0!</v>
      </c>
      <c r="L18" s="46" t="str">
        <f t="shared" si="2"/>
        <v xml:space="preserve"> </v>
      </c>
    </row>
    <row r="19" spans="2:12" s="39" customFormat="1" x14ac:dyDescent="0.2">
      <c r="B19" s="40"/>
      <c r="C19" s="41"/>
      <c r="D19" s="42"/>
      <c r="H19" s="43"/>
      <c r="I19" s="41"/>
      <c r="J19" s="44">
        <f t="shared" si="0"/>
        <v>0</v>
      </c>
      <c r="K19" s="45" t="e">
        <f t="shared" si="1"/>
        <v>#DIV/0!</v>
      </c>
      <c r="L19" s="46" t="str">
        <f t="shared" si="2"/>
        <v xml:space="preserve"> </v>
      </c>
    </row>
    <row r="20" spans="2:12" s="39" customFormat="1" x14ac:dyDescent="0.2">
      <c r="B20" s="40"/>
      <c r="C20" s="41"/>
      <c r="D20" s="42"/>
      <c r="H20" s="43"/>
      <c r="I20" s="41"/>
      <c r="J20" s="44">
        <f t="shared" si="0"/>
        <v>0</v>
      </c>
      <c r="K20" s="45" t="e">
        <f t="shared" si="1"/>
        <v>#DIV/0!</v>
      </c>
      <c r="L20" s="46" t="str">
        <f t="shared" si="2"/>
        <v xml:space="preserve"> </v>
      </c>
    </row>
    <row r="21" spans="2:12" s="39" customFormat="1" x14ac:dyDescent="0.2">
      <c r="B21" s="40"/>
      <c r="C21" s="41"/>
      <c r="D21" s="42"/>
      <c r="H21" s="43"/>
      <c r="I21" s="41"/>
      <c r="J21" s="44">
        <f t="shared" si="0"/>
        <v>0</v>
      </c>
      <c r="K21" s="45" t="e">
        <f t="shared" si="1"/>
        <v>#DIV/0!</v>
      </c>
      <c r="L21" s="46" t="str">
        <f t="shared" si="2"/>
        <v xml:space="preserve"> </v>
      </c>
    </row>
    <row r="22" spans="2:12" s="39" customFormat="1" x14ac:dyDescent="0.2">
      <c r="B22" s="40"/>
      <c r="C22" s="41"/>
      <c r="D22" s="42"/>
      <c r="H22" s="43"/>
      <c r="I22" s="41"/>
      <c r="J22" s="44">
        <f t="shared" si="0"/>
        <v>0</v>
      </c>
      <c r="K22" s="45" t="e">
        <f t="shared" si="1"/>
        <v>#DIV/0!</v>
      </c>
      <c r="L22" s="46" t="str">
        <f t="shared" si="2"/>
        <v xml:space="preserve"> </v>
      </c>
    </row>
    <row r="23" spans="2:12" s="39" customFormat="1" x14ac:dyDescent="0.2">
      <c r="B23" s="40"/>
      <c r="C23" s="41"/>
      <c r="D23" s="42"/>
      <c r="H23" s="43"/>
      <c r="I23" s="41"/>
      <c r="J23" s="44">
        <f t="shared" si="0"/>
        <v>0</v>
      </c>
      <c r="K23" s="45" t="e">
        <f t="shared" si="1"/>
        <v>#DIV/0!</v>
      </c>
      <c r="L23" s="46" t="str">
        <f t="shared" si="2"/>
        <v xml:space="preserve"> </v>
      </c>
    </row>
    <row r="24" spans="2:12" s="39" customFormat="1" x14ac:dyDescent="0.2">
      <c r="B24" s="40"/>
      <c r="C24" s="41"/>
      <c r="D24" s="42"/>
      <c r="H24" s="43"/>
      <c r="I24" s="41"/>
      <c r="J24" s="44">
        <f t="shared" si="0"/>
        <v>0</v>
      </c>
      <c r="K24" s="45" t="e">
        <f t="shared" si="1"/>
        <v>#DIV/0!</v>
      </c>
      <c r="L24" s="46" t="str">
        <f t="shared" si="2"/>
        <v xml:space="preserve"> </v>
      </c>
    </row>
    <row r="25" spans="2:12" s="39" customFormat="1" x14ac:dyDescent="0.2">
      <c r="B25" s="40"/>
      <c r="C25" s="41"/>
      <c r="D25" s="42"/>
      <c r="H25" s="43"/>
      <c r="I25" s="41"/>
      <c r="J25" s="44">
        <f t="shared" si="0"/>
        <v>0</v>
      </c>
      <c r="K25" s="45" t="e">
        <f t="shared" si="1"/>
        <v>#DIV/0!</v>
      </c>
      <c r="L25" s="46" t="str">
        <f t="shared" si="2"/>
        <v xml:space="preserve"> </v>
      </c>
    </row>
    <row r="26" spans="2:12" s="39" customFormat="1" x14ac:dyDescent="0.2">
      <c r="B26" s="40"/>
      <c r="C26" s="41"/>
      <c r="D26" s="42"/>
      <c r="H26" s="43"/>
      <c r="I26" s="41"/>
      <c r="J26" s="44">
        <f t="shared" si="0"/>
        <v>0</v>
      </c>
      <c r="K26" s="45" t="e">
        <f t="shared" si="1"/>
        <v>#DIV/0!</v>
      </c>
      <c r="L26" s="46" t="str">
        <f t="shared" si="2"/>
        <v xml:space="preserve"> </v>
      </c>
    </row>
    <row r="27" spans="2:12" s="39" customFormat="1" x14ac:dyDescent="0.2">
      <c r="B27" s="40"/>
      <c r="C27" s="41"/>
      <c r="D27" s="42"/>
      <c r="H27" s="43"/>
      <c r="I27" s="41"/>
      <c r="J27" s="44">
        <f t="shared" si="0"/>
        <v>0</v>
      </c>
      <c r="K27" s="45" t="e">
        <f t="shared" si="1"/>
        <v>#DIV/0!</v>
      </c>
      <c r="L27" s="46" t="str">
        <f t="shared" si="2"/>
        <v xml:space="preserve"> </v>
      </c>
    </row>
    <row r="28" spans="2:12" s="39" customFormat="1" x14ac:dyDescent="0.2">
      <c r="B28" s="40"/>
      <c r="C28" s="41"/>
      <c r="D28" s="42"/>
      <c r="H28" s="43"/>
      <c r="I28" s="41"/>
      <c r="J28" s="44">
        <f t="shared" si="0"/>
        <v>0</v>
      </c>
      <c r="K28" s="45" t="e">
        <f t="shared" si="1"/>
        <v>#DIV/0!</v>
      </c>
      <c r="L28" s="46" t="str">
        <f t="shared" si="2"/>
        <v xml:space="preserve"> </v>
      </c>
    </row>
    <row r="29" spans="2:12" s="39" customFormat="1" x14ac:dyDescent="0.2">
      <c r="B29" s="40"/>
      <c r="C29" s="41"/>
      <c r="D29" s="42"/>
      <c r="H29" s="43"/>
      <c r="I29" s="41"/>
      <c r="J29" s="44">
        <f t="shared" si="0"/>
        <v>0</v>
      </c>
      <c r="K29" s="45" t="e">
        <f t="shared" si="1"/>
        <v>#DIV/0!</v>
      </c>
      <c r="L29" s="46" t="str">
        <f t="shared" si="2"/>
        <v xml:space="preserve"> </v>
      </c>
    </row>
    <row r="30" spans="2:12" s="39" customFormat="1" x14ac:dyDescent="0.2">
      <c r="B30" s="40"/>
      <c r="C30" s="41"/>
      <c r="D30" s="42"/>
      <c r="H30" s="43"/>
      <c r="I30" s="41"/>
      <c r="J30" s="44">
        <f t="shared" si="0"/>
        <v>0</v>
      </c>
      <c r="K30" s="45" t="e">
        <f t="shared" si="1"/>
        <v>#DIV/0!</v>
      </c>
      <c r="L30" s="46" t="str">
        <f t="shared" si="2"/>
        <v xml:space="preserve"> </v>
      </c>
    </row>
    <row r="31" spans="2:12" s="39" customFormat="1" x14ac:dyDescent="0.2">
      <c r="B31" s="40"/>
      <c r="C31" s="41"/>
      <c r="D31" s="42"/>
      <c r="H31" s="43"/>
      <c r="I31" s="41"/>
      <c r="J31" s="44">
        <f t="shared" si="0"/>
        <v>0</v>
      </c>
      <c r="K31" s="45" t="e">
        <f t="shared" si="1"/>
        <v>#DIV/0!</v>
      </c>
      <c r="L31" s="46" t="str">
        <f t="shared" si="2"/>
        <v xml:space="preserve"> </v>
      </c>
    </row>
    <row r="32" spans="2:12" s="39" customFormat="1" x14ac:dyDescent="0.2">
      <c r="B32" s="40"/>
      <c r="C32" s="41"/>
      <c r="D32" s="42"/>
      <c r="H32" s="43"/>
      <c r="I32" s="41"/>
      <c r="J32" s="44">
        <f t="shared" si="0"/>
        <v>0</v>
      </c>
      <c r="K32" s="45" t="e">
        <f t="shared" si="1"/>
        <v>#DIV/0!</v>
      </c>
      <c r="L32" s="46" t="str">
        <f t="shared" si="2"/>
        <v xml:space="preserve"> </v>
      </c>
    </row>
    <row r="33" spans="2:14" s="39" customFormat="1" x14ac:dyDescent="0.2">
      <c r="B33" s="40"/>
      <c r="C33" s="41"/>
      <c r="D33" s="42"/>
      <c r="H33" s="43"/>
      <c r="I33" s="41"/>
      <c r="J33" s="44">
        <f t="shared" si="0"/>
        <v>0</v>
      </c>
      <c r="K33" s="45" t="e">
        <f t="shared" si="1"/>
        <v>#DIV/0!</v>
      </c>
      <c r="L33" s="46" t="str">
        <f t="shared" si="2"/>
        <v xml:space="preserve"> </v>
      </c>
    </row>
    <row r="34" spans="2:14" s="39" customFormat="1" x14ac:dyDescent="0.2">
      <c r="B34" s="40"/>
      <c r="C34" s="41"/>
      <c r="D34" s="42"/>
      <c r="H34" s="43"/>
      <c r="I34" s="41"/>
      <c r="J34" s="44">
        <f t="shared" si="0"/>
        <v>0</v>
      </c>
      <c r="K34" s="45" t="e">
        <f t="shared" si="1"/>
        <v>#DIV/0!</v>
      </c>
      <c r="L34" s="46" t="str">
        <f t="shared" si="2"/>
        <v xml:space="preserve"> </v>
      </c>
    </row>
    <row r="35" spans="2:14" s="39" customFormat="1" x14ac:dyDescent="0.2">
      <c r="B35" s="40"/>
      <c r="C35" s="41"/>
      <c r="D35" s="42"/>
      <c r="H35" s="43"/>
      <c r="I35" s="41"/>
      <c r="J35" s="44">
        <f t="shared" si="0"/>
        <v>0</v>
      </c>
      <c r="K35" s="45" t="e">
        <f t="shared" si="1"/>
        <v>#DIV/0!</v>
      </c>
      <c r="L35" s="46" t="str">
        <f t="shared" si="2"/>
        <v xml:space="preserve"> </v>
      </c>
    </row>
    <row r="36" spans="2:14" s="39" customFormat="1" x14ac:dyDescent="0.2">
      <c r="B36" s="40"/>
      <c r="C36" s="41"/>
      <c r="D36" s="42"/>
      <c r="H36" s="43"/>
      <c r="I36" s="41"/>
      <c r="J36" s="44">
        <f t="shared" si="0"/>
        <v>0</v>
      </c>
      <c r="K36" s="45" t="e">
        <f t="shared" si="1"/>
        <v>#DIV/0!</v>
      </c>
      <c r="L36" s="46" t="str">
        <f t="shared" si="2"/>
        <v xml:space="preserve"> </v>
      </c>
    </row>
    <row r="37" spans="2:14" s="39" customFormat="1" x14ac:dyDescent="0.2">
      <c r="B37" s="40"/>
      <c r="C37" s="41"/>
      <c r="D37" s="42"/>
      <c r="H37" s="43"/>
      <c r="I37" s="41"/>
      <c r="J37" s="44">
        <f t="shared" si="0"/>
        <v>0</v>
      </c>
      <c r="K37" s="45" t="e">
        <f t="shared" si="1"/>
        <v>#DIV/0!</v>
      </c>
      <c r="L37" s="46" t="str">
        <f t="shared" si="2"/>
        <v xml:space="preserve"> </v>
      </c>
    </row>
    <row r="38" spans="2:14" s="39" customFormat="1" x14ac:dyDescent="0.2">
      <c r="B38" s="40"/>
      <c r="C38" s="41"/>
      <c r="D38" s="42"/>
      <c r="H38" s="43"/>
      <c r="I38" s="41"/>
      <c r="J38" s="44">
        <f t="shared" si="0"/>
        <v>0</v>
      </c>
      <c r="K38" s="45" t="e">
        <f t="shared" si="1"/>
        <v>#DIV/0!</v>
      </c>
      <c r="L38" s="46" t="str">
        <f t="shared" si="2"/>
        <v xml:space="preserve"> </v>
      </c>
    </row>
    <row r="39" spans="2:14" s="39" customFormat="1" x14ac:dyDescent="0.2">
      <c r="B39" s="40"/>
      <c r="C39" s="41"/>
      <c r="D39" s="42"/>
      <c r="H39" s="47"/>
      <c r="J39" s="44">
        <f t="shared" si="0"/>
        <v>0</v>
      </c>
      <c r="K39" s="45" t="e">
        <f t="shared" si="1"/>
        <v>#DIV/0!</v>
      </c>
      <c r="L39" s="46" t="str">
        <f t="shared" si="2"/>
        <v xml:space="preserve"> </v>
      </c>
    </row>
    <row r="40" spans="2:14" s="39" customFormat="1" x14ac:dyDescent="0.2">
      <c r="B40" s="40"/>
      <c r="C40" s="41"/>
      <c r="D40" s="48"/>
      <c r="H40" s="47"/>
      <c r="J40" s="44">
        <f t="shared" si="0"/>
        <v>0</v>
      </c>
      <c r="K40" s="45" t="e">
        <f t="shared" si="1"/>
        <v>#DIV/0!</v>
      </c>
      <c r="L40" s="46" t="str">
        <f t="shared" si="2"/>
        <v xml:space="preserve"> </v>
      </c>
      <c r="N40" s="49"/>
    </row>
    <row r="41" spans="2:14" s="39" customFormat="1" x14ac:dyDescent="0.2">
      <c r="B41" s="40"/>
      <c r="C41" s="41"/>
      <c r="D41" s="48"/>
      <c r="H41" s="47"/>
      <c r="J41" s="44">
        <f t="shared" si="0"/>
        <v>0</v>
      </c>
      <c r="K41" s="45" t="e">
        <f t="shared" si="1"/>
        <v>#DIV/0!</v>
      </c>
      <c r="L41" s="46" t="str">
        <f t="shared" si="2"/>
        <v xml:space="preserve"> </v>
      </c>
    </row>
    <row r="42" spans="2:14" s="39" customFormat="1" x14ac:dyDescent="0.2">
      <c r="B42" s="40"/>
      <c r="C42" s="41"/>
      <c r="D42" s="48"/>
      <c r="H42" s="47"/>
      <c r="J42" s="44">
        <f t="shared" si="0"/>
        <v>0</v>
      </c>
      <c r="K42" s="45" t="e">
        <f t="shared" si="1"/>
        <v>#DIV/0!</v>
      </c>
      <c r="L42" s="46" t="str">
        <f t="shared" si="2"/>
        <v xml:space="preserve"> </v>
      </c>
    </row>
    <row r="43" spans="2:14" s="39" customFormat="1" x14ac:dyDescent="0.2">
      <c r="B43" s="40"/>
      <c r="C43" s="41"/>
      <c r="D43" s="48"/>
      <c r="H43" s="47"/>
      <c r="J43" s="44">
        <f t="shared" si="0"/>
        <v>0</v>
      </c>
      <c r="K43" s="45" t="e">
        <f t="shared" si="1"/>
        <v>#DIV/0!</v>
      </c>
      <c r="L43" s="46" t="str">
        <f t="shared" si="2"/>
        <v xml:space="preserve"> </v>
      </c>
    </row>
    <row r="44" spans="2:14" s="39" customFormat="1" x14ac:dyDescent="0.2">
      <c r="H44" s="47"/>
    </row>
    <row r="45" spans="2:14" s="39" customFormat="1" x14ac:dyDescent="0.2">
      <c r="B45" s="50"/>
      <c r="C45" s="51">
        <f>SUM(C5:C43)</f>
        <v>0</v>
      </c>
      <c r="D45" s="51"/>
      <c r="E45" s="50"/>
      <c r="F45" s="50"/>
      <c r="G45" s="50"/>
      <c r="H45" s="52"/>
      <c r="I45" s="50"/>
      <c r="J45" s="50"/>
      <c r="K45" s="50"/>
      <c r="L45" s="50"/>
    </row>
    <row r="46" spans="2:14" s="39" customFormat="1" x14ac:dyDescent="0.2">
      <c r="H46" s="47"/>
    </row>
    <row r="47" spans="2:14" s="39" customFormat="1" x14ac:dyDescent="0.2">
      <c r="H47" s="47"/>
    </row>
    <row r="48" spans="2:14" s="39" customFormat="1" x14ac:dyDescent="0.2">
      <c r="H48" s="47"/>
    </row>
    <row r="49" spans="8:8" s="39" customFormat="1" x14ac:dyDescent="0.2">
      <c r="H49" s="47"/>
    </row>
    <row r="50" spans="8:8" s="39" customFormat="1" x14ac:dyDescent="0.2">
      <c r="H50" s="47"/>
    </row>
    <row r="51" spans="8:8" s="39" customFormat="1" x14ac:dyDescent="0.2">
      <c r="H51" s="47"/>
    </row>
    <row r="52" spans="8:8" s="39" customFormat="1" x14ac:dyDescent="0.2">
      <c r="H52" s="47"/>
    </row>
    <row r="53" spans="8:8" s="39" customFormat="1" x14ac:dyDescent="0.2">
      <c r="H53" s="47"/>
    </row>
    <row r="54" spans="8:8" s="39" customFormat="1" x14ac:dyDescent="0.2">
      <c r="H54" s="47"/>
    </row>
    <row r="55" spans="8:8" s="39" customFormat="1" x14ac:dyDescent="0.2">
      <c r="H55" s="47"/>
    </row>
    <row r="56" spans="8:8" s="39" customFormat="1" x14ac:dyDescent="0.2">
      <c r="H56" s="47"/>
    </row>
    <row r="57" spans="8:8" s="39" customFormat="1" x14ac:dyDescent="0.2">
      <c r="H57" s="47"/>
    </row>
    <row r="58" spans="8:8" s="39" customFormat="1" x14ac:dyDescent="0.2">
      <c r="H58" s="47"/>
    </row>
    <row r="59" spans="8:8" s="39" customFormat="1" x14ac:dyDescent="0.2">
      <c r="H59" s="47"/>
    </row>
    <row r="60" spans="8:8" s="39" customFormat="1" x14ac:dyDescent="0.2">
      <c r="H60" s="47"/>
    </row>
    <row r="61" spans="8:8" s="39" customFormat="1" x14ac:dyDescent="0.2">
      <c r="H61" s="47"/>
    </row>
    <row r="62" spans="8:8" s="39" customFormat="1" x14ac:dyDescent="0.2">
      <c r="H62" s="47"/>
    </row>
    <row r="63" spans="8:8" s="39" customFormat="1" x14ac:dyDescent="0.2">
      <c r="H63" s="47"/>
    </row>
    <row r="64" spans="8:8" s="39" customFormat="1" x14ac:dyDescent="0.2">
      <c r="H64" s="47"/>
    </row>
    <row r="65" spans="8:8" s="39" customFormat="1" x14ac:dyDescent="0.2">
      <c r="H65" s="47"/>
    </row>
  </sheetData>
  <sheetProtection password="CF1D" sheet="1" objects="1" scenarios="1"/>
  <phoneticPr fontId="5" type="noConversion"/>
  <printOptions gridLines="1"/>
  <pageMargins left="0.75" right="0.75" top="1" bottom="1" header="0.5" footer="0.5"/>
  <pageSetup scale="57" orientation="landscape" r:id="rId1"/>
  <headerFooter alignWithMargins="0">
    <oddHeader xml:space="preserve">&amp;CCIP </oddHeader>
    <oddFooter>&amp;R&amp;F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O42"/>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x14ac:dyDescent="0.2"/>
  <cols>
    <col min="1" max="1" width="2.7109375" style="3" customWidth="1"/>
    <col min="2" max="2" width="16.7109375" style="3" customWidth="1"/>
    <col min="3" max="4" width="16.7109375" style="8" customWidth="1"/>
    <col min="5" max="5" width="21.42578125" style="8" customWidth="1"/>
    <col min="6" max="6" width="34.7109375" style="3" customWidth="1"/>
    <col min="7" max="7" width="13.140625" style="5" customWidth="1"/>
    <col min="8" max="8" width="20.7109375" style="10" customWidth="1"/>
    <col min="9" max="9" width="22.140625" style="9" customWidth="1"/>
    <col min="10" max="10" width="15.7109375" style="9" customWidth="1"/>
    <col min="11" max="11" width="22.5703125" style="3" customWidth="1"/>
    <col min="12" max="12" width="22.140625" style="11" customWidth="1"/>
    <col min="13" max="13" width="21.5703125" style="5" customWidth="1"/>
    <col min="14" max="14" width="11" style="3" bestFit="1" customWidth="1"/>
    <col min="15" max="15" width="2.7109375" style="3" customWidth="1"/>
    <col min="16" max="16384" width="9.140625" style="3"/>
  </cols>
  <sheetData>
    <row r="1" spans="1:15" s="17" customFormat="1" ht="44.25" customHeight="1" x14ac:dyDescent="0.2">
      <c r="C1" s="16"/>
      <c r="D1" s="16"/>
      <c r="E1" s="16"/>
      <c r="F1" s="16"/>
      <c r="M1" s="25"/>
      <c r="N1" s="25">
        <v>43617</v>
      </c>
    </row>
    <row r="2" spans="1:15" s="17" customFormat="1" ht="21.75" customHeight="1" x14ac:dyDescent="0.2">
      <c r="A2" s="18" t="s">
        <v>58</v>
      </c>
      <c r="B2" s="18"/>
      <c r="C2" s="18"/>
      <c r="D2" s="19"/>
      <c r="E2" s="19"/>
      <c r="F2" s="20"/>
      <c r="G2" s="20"/>
      <c r="H2" s="20"/>
      <c r="I2" s="20"/>
      <c r="J2" s="20"/>
      <c r="K2" s="20"/>
      <c r="L2" s="20"/>
      <c r="M2" s="26"/>
      <c r="N2" s="26" t="s">
        <v>44</v>
      </c>
      <c r="O2" s="20"/>
    </row>
    <row r="3" spans="1:15" s="7" customFormat="1" ht="12.75" customHeight="1" x14ac:dyDescent="0.3">
      <c r="B3" s="132" t="s">
        <v>24</v>
      </c>
      <c r="C3" s="132"/>
      <c r="D3" s="132"/>
      <c r="E3" s="132"/>
      <c r="F3" s="132"/>
      <c r="G3" s="132"/>
      <c r="H3" s="132"/>
      <c r="I3" s="132"/>
      <c r="J3" s="132"/>
      <c r="K3" s="132"/>
      <c r="L3" s="132"/>
      <c r="M3" s="132"/>
      <c r="N3" s="132"/>
    </row>
    <row r="4" spans="1:15" s="12" customFormat="1" ht="57" customHeight="1" x14ac:dyDescent="0.2">
      <c r="B4" s="38" t="s">
        <v>25</v>
      </c>
      <c r="C4" s="38" t="s">
        <v>0</v>
      </c>
      <c r="D4" s="38" t="s">
        <v>28</v>
      </c>
      <c r="E4" s="38" t="s">
        <v>27</v>
      </c>
      <c r="F4" s="38" t="s">
        <v>1</v>
      </c>
      <c r="G4" s="38" t="s">
        <v>2</v>
      </c>
      <c r="H4" s="38" t="s">
        <v>18</v>
      </c>
      <c r="I4" s="38" t="s">
        <v>59</v>
      </c>
      <c r="J4" s="38" t="s">
        <v>5</v>
      </c>
      <c r="K4" s="38" t="s">
        <v>20</v>
      </c>
      <c r="L4" s="38" t="s">
        <v>3</v>
      </c>
      <c r="M4" s="38" t="s">
        <v>26</v>
      </c>
      <c r="N4" s="38" t="s">
        <v>29</v>
      </c>
    </row>
    <row r="5" spans="1:15" s="53" customFormat="1" x14ac:dyDescent="0.2">
      <c r="B5" s="54"/>
      <c r="C5" s="41"/>
      <c r="D5" s="55"/>
      <c r="E5" s="56"/>
      <c r="H5" s="57"/>
      <c r="I5" s="57">
        <f>H5*115%/12*30%</f>
        <v>0</v>
      </c>
      <c r="J5" s="57"/>
      <c r="K5" s="58"/>
      <c r="L5" s="58"/>
      <c r="M5" s="59" t="e">
        <f>L5/K5</f>
        <v>#DIV/0!</v>
      </c>
      <c r="N5" s="60" t="str">
        <f>IF(ISNUMBER(M5), (IF(M5&gt;50.99%, "Yes", "No")), " ")</f>
        <v xml:space="preserve"> </v>
      </c>
    </row>
    <row r="6" spans="1:15" s="53" customFormat="1" x14ac:dyDescent="0.2">
      <c r="B6" s="56"/>
      <c r="C6" s="61"/>
      <c r="D6" s="55"/>
      <c r="E6" s="56"/>
      <c r="H6" s="57"/>
      <c r="I6" s="57">
        <f t="shared" ref="I6:I39" si="0">H6*115%/12*30%</f>
        <v>0</v>
      </c>
      <c r="J6" s="57"/>
      <c r="K6" s="58"/>
      <c r="L6" s="58"/>
      <c r="M6" s="59" t="e">
        <f t="shared" ref="M6:M39" si="1">L6/K6</f>
        <v>#DIV/0!</v>
      </c>
      <c r="N6" s="60" t="str">
        <f t="shared" ref="N6:N39" si="2">IF(ISNUMBER(M6), (IF(M6&gt;50.99%, "Yes", "No")), " ")</f>
        <v xml:space="preserve"> </v>
      </c>
    </row>
    <row r="7" spans="1:15" s="53" customFormat="1" x14ac:dyDescent="0.2">
      <c r="B7" s="56"/>
      <c r="C7" s="61"/>
      <c r="D7" s="55"/>
      <c r="E7" s="56"/>
      <c r="H7" s="57"/>
      <c r="I7" s="57">
        <f t="shared" si="0"/>
        <v>0</v>
      </c>
      <c r="J7" s="57"/>
      <c r="K7" s="58"/>
      <c r="L7" s="58"/>
      <c r="M7" s="59" t="e">
        <f t="shared" si="1"/>
        <v>#DIV/0!</v>
      </c>
      <c r="N7" s="60" t="str">
        <f t="shared" si="2"/>
        <v xml:space="preserve"> </v>
      </c>
    </row>
    <row r="8" spans="1:15" s="53" customFormat="1" x14ac:dyDescent="0.2">
      <c r="B8" s="56"/>
      <c r="C8" s="61"/>
      <c r="D8" s="55"/>
      <c r="E8" s="56"/>
      <c r="H8" s="57"/>
      <c r="I8" s="57">
        <f t="shared" si="0"/>
        <v>0</v>
      </c>
      <c r="J8" s="57"/>
      <c r="K8" s="58"/>
      <c r="L8" s="58"/>
      <c r="M8" s="59" t="e">
        <f t="shared" si="1"/>
        <v>#DIV/0!</v>
      </c>
      <c r="N8" s="60" t="str">
        <f t="shared" si="2"/>
        <v xml:space="preserve"> </v>
      </c>
    </row>
    <row r="9" spans="1:15" s="53" customFormat="1" x14ac:dyDescent="0.2">
      <c r="B9" s="56"/>
      <c r="C9" s="61"/>
      <c r="D9" s="55"/>
      <c r="E9" s="56"/>
      <c r="H9" s="57"/>
      <c r="I9" s="57">
        <f t="shared" si="0"/>
        <v>0</v>
      </c>
      <c r="J9" s="57"/>
      <c r="K9" s="58"/>
      <c r="L9" s="58"/>
      <c r="M9" s="59" t="e">
        <f t="shared" si="1"/>
        <v>#DIV/0!</v>
      </c>
      <c r="N9" s="60" t="str">
        <f t="shared" si="2"/>
        <v xml:space="preserve"> </v>
      </c>
    </row>
    <row r="10" spans="1:15" s="53" customFormat="1" x14ac:dyDescent="0.2">
      <c r="B10" s="56"/>
      <c r="C10" s="61"/>
      <c r="D10" s="55"/>
      <c r="E10" s="56"/>
      <c r="H10" s="57"/>
      <c r="I10" s="57">
        <f t="shared" si="0"/>
        <v>0</v>
      </c>
      <c r="J10" s="57"/>
      <c r="K10" s="58"/>
      <c r="L10" s="58"/>
      <c r="M10" s="59" t="e">
        <f t="shared" si="1"/>
        <v>#DIV/0!</v>
      </c>
      <c r="N10" s="60" t="str">
        <f t="shared" si="2"/>
        <v xml:space="preserve"> </v>
      </c>
    </row>
    <row r="11" spans="1:15" s="53" customFormat="1" x14ac:dyDescent="0.2">
      <c r="B11" s="56"/>
      <c r="C11" s="61"/>
      <c r="D11" s="55"/>
      <c r="E11" s="56"/>
      <c r="H11" s="57"/>
      <c r="I11" s="57">
        <f t="shared" si="0"/>
        <v>0</v>
      </c>
      <c r="J11" s="57"/>
      <c r="K11" s="58"/>
      <c r="L11" s="58"/>
      <c r="M11" s="59" t="e">
        <f t="shared" si="1"/>
        <v>#DIV/0!</v>
      </c>
      <c r="N11" s="60" t="str">
        <f t="shared" si="2"/>
        <v xml:space="preserve"> </v>
      </c>
    </row>
    <row r="12" spans="1:15" s="53" customFormat="1" x14ac:dyDescent="0.2">
      <c r="B12" s="56"/>
      <c r="C12" s="61"/>
      <c r="D12" s="55"/>
      <c r="E12" s="56"/>
      <c r="H12" s="57"/>
      <c r="I12" s="57">
        <f t="shared" si="0"/>
        <v>0</v>
      </c>
      <c r="J12" s="57"/>
      <c r="K12" s="58"/>
      <c r="L12" s="58"/>
      <c r="M12" s="59" t="e">
        <f t="shared" si="1"/>
        <v>#DIV/0!</v>
      </c>
      <c r="N12" s="60" t="str">
        <f t="shared" si="2"/>
        <v xml:space="preserve"> </v>
      </c>
    </row>
    <row r="13" spans="1:15" s="53" customFormat="1" x14ac:dyDescent="0.2">
      <c r="B13" s="56"/>
      <c r="C13" s="61"/>
      <c r="D13" s="55"/>
      <c r="E13" s="56"/>
      <c r="H13" s="57"/>
      <c r="I13" s="57">
        <f t="shared" si="0"/>
        <v>0</v>
      </c>
      <c r="J13" s="57"/>
      <c r="K13" s="58"/>
      <c r="L13" s="58"/>
      <c r="M13" s="59" t="e">
        <f t="shared" si="1"/>
        <v>#DIV/0!</v>
      </c>
      <c r="N13" s="60" t="str">
        <f t="shared" si="2"/>
        <v xml:space="preserve"> </v>
      </c>
    </row>
    <row r="14" spans="1:15" s="53" customFormat="1" x14ac:dyDescent="0.2">
      <c r="B14" s="56"/>
      <c r="C14" s="61"/>
      <c r="D14" s="55"/>
      <c r="E14" s="56"/>
      <c r="H14" s="57"/>
      <c r="I14" s="57">
        <f t="shared" si="0"/>
        <v>0</v>
      </c>
      <c r="J14" s="57"/>
      <c r="K14" s="58"/>
      <c r="L14" s="58"/>
      <c r="M14" s="59" t="e">
        <f t="shared" si="1"/>
        <v>#DIV/0!</v>
      </c>
      <c r="N14" s="60" t="str">
        <f t="shared" si="2"/>
        <v xml:space="preserve"> </v>
      </c>
    </row>
    <row r="15" spans="1:15" s="53" customFormat="1" x14ac:dyDescent="0.2">
      <c r="B15" s="56"/>
      <c r="C15" s="61"/>
      <c r="D15" s="55"/>
      <c r="E15" s="56"/>
      <c r="H15" s="57"/>
      <c r="I15" s="57">
        <f t="shared" si="0"/>
        <v>0</v>
      </c>
      <c r="J15" s="57"/>
      <c r="K15" s="58"/>
      <c r="L15" s="58"/>
      <c r="M15" s="59" t="e">
        <f t="shared" si="1"/>
        <v>#DIV/0!</v>
      </c>
      <c r="N15" s="60" t="str">
        <f t="shared" si="2"/>
        <v xml:space="preserve"> </v>
      </c>
    </row>
    <row r="16" spans="1:15" s="53" customFormat="1" x14ac:dyDescent="0.2">
      <c r="B16" s="56"/>
      <c r="C16" s="61"/>
      <c r="D16" s="55"/>
      <c r="E16" s="56"/>
      <c r="H16" s="57"/>
      <c r="I16" s="57">
        <f t="shared" si="0"/>
        <v>0</v>
      </c>
      <c r="J16" s="57"/>
      <c r="K16" s="58"/>
      <c r="L16" s="58"/>
      <c r="M16" s="59" t="e">
        <f t="shared" si="1"/>
        <v>#DIV/0!</v>
      </c>
      <c r="N16" s="60" t="str">
        <f t="shared" si="2"/>
        <v xml:space="preserve"> </v>
      </c>
    </row>
    <row r="17" spans="2:14" s="53" customFormat="1" x14ac:dyDescent="0.2">
      <c r="B17" s="56"/>
      <c r="C17" s="61"/>
      <c r="D17" s="55"/>
      <c r="E17" s="56"/>
      <c r="H17" s="57"/>
      <c r="I17" s="57">
        <f t="shared" si="0"/>
        <v>0</v>
      </c>
      <c r="J17" s="57"/>
      <c r="K17" s="58"/>
      <c r="L17" s="58"/>
      <c r="M17" s="59" t="e">
        <f t="shared" si="1"/>
        <v>#DIV/0!</v>
      </c>
      <c r="N17" s="60" t="str">
        <f t="shared" si="2"/>
        <v xml:space="preserve"> </v>
      </c>
    </row>
    <row r="18" spans="2:14" s="53" customFormat="1" x14ac:dyDescent="0.2">
      <c r="B18" s="56"/>
      <c r="C18" s="61"/>
      <c r="D18" s="55"/>
      <c r="E18" s="56"/>
      <c r="H18" s="57"/>
      <c r="I18" s="57">
        <f t="shared" si="0"/>
        <v>0</v>
      </c>
      <c r="J18" s="57"/>
      <c r="K18" s="58"/>
      <c r="L18" s="58"/>
      <c r="M18" s="59" t="e">
        <f t="shared" si="1"/>
        <v>#DIV/0!</v>
      </c>
      <c r="N18" s="60" t="str">
        <f t="shared" si="2"/>
        <v xml:space="preserve"> </v>
      </c>
    </row>
    <row r="19" spans="2:14" s="53" customFormat="1" x14ac:dyDescent="0.2">
      <c r="B19" s="56"/>
      <c r="C19" s="61"/>
      <c r="D19" s="55"/>
      <c r="E19" s="56"/>
      <c r="H19" s="57"/>
      <c r="I19" s="57">
        <f t="shared" si="0"/>
        <v>0</v>
      </c>
      <c r="J19" s="57"/>
      <c r="K19" s="58"/>
      <c r="L19" s="58"/>
      <c r="M19" s="59" t="e">
        <f t="shared" si="1"/>
        <v>#DIV/0!</v>
      </c>
      <c r="N19" s="60" t="str">
        <f t="shared" si="2"/>
        <v xml:space="preserve"> </v>
      </c>
    </row>
    <row r="20" spans="2:14" s="53" customFormat="1" x14ac:dyDescent="0.2">
      <c r="B20" s="56"/>
      <c r="C20" s="61"/>
      <c r="D20" s="55"/>
      <c r="E20" s="56"/>
      <c r="H20" s="57"/>
      <c r="I20" s="57">
        <f t="shared" si="0"/>
        <v>0</v>
      </c>
      <c r="J20" s="57"/>
      <c r="K20" s="58"/>
      <c r="L20" s="58"/>
      <c r="M20" s="59" t="e">
        <f t="shared" si="1"/>
        <v>#DIV/0!</v>
      </c>
      <c r="N20" s="60" t="str">
        <f t="shared" si="2"/>
        <v xml:space="preserve"> </v>
      </c>
    </row>
    <row r="21" spans="2:14" s="53" customFormat="1" x14ac:dyDescent="0.2">
      <c r="B21" s="56"/>
      <c r="C21" s="61"/>
      <c r="D21" s="55"/>
      <c r="E21" s="56"/>
      <c r="H21" s="57"/>
      <c r="I21" s="57">
        <f t="shared" si="0"/>
        <v>0</v>
      </c>
      <c r="J21" s="57"/>
      <c r="K21" s="58"/>
      <c r="L21" s="58"/>
      <c r="M21" s="59" t="e">
        <f t="shared" si="1"/>
        <v>#DIV/0!</v>
      </c>
      <c r="N21" s="60" t="str">
        <f t="shared" si="2"/>
        <v xml:space="preserve"> </v>
      </c>
    </row>
    <row r="22" spans="2:14" s="53" customFormat="1" x14ac:dyDescent="0.2">
      <c r="B22" s="56"/>
      <c r="C22" s="61"/>
      <c r="D22" s="55"/>
      <c r="E22" s="56"/>
      <c r="H22" s="57"/>
      <c r="I22" s="57">
        <f t="shared" si="0"/>
        <v>0</v>
      </c>
      <c r="J22" s="57"/>
      <c r="K22" s="58"/>
      <c r="L22" s="58"/>
      <c r="M22" s="59" t="e">
        <f t="shared" si="1"/>
        <v>#DIV/0!</v>
      </c>
      <c r="N22" s="60" t="str">
        <f t="shared" si="2"/>
        <v xml:space="preserve"> </v>
      </c>
    </row>
    <row r="23" spans="2:14" s="53" customFormat="1" x14ac:dyDescent="0.2">
      <c r="B23" s="56"/>
      <c r="C23" s="61"/>
      <c r="D23" s="55"/>
      <c r="E23" s="56"/>
      <c r="H23" s="57"/>
      <c r="I23" s="57">
        <f t="shared" si="0"/>
        <v>0</v>
      </c>
      <c r="J23" s="57"/>
      <c r="K23" s="58"/>
      <c r="L23" s="58"/>
      <c r="M23" s="59" t="e">
        <f t="shared" si="1"/>
        <v>#DIV/0!</v>
      </c>
      <c r="N23" s="60" t="str">
        <f t="shared" si="2"/>
        <v xml:space="preserve"> </v>
      </c>
    </row>
    <row r="24" spans="2:14" s="39" customFormat="1" x14ac:dyDescent="0.2">
      <c r="B24" s="62"/>
      <c r="C24" s="41"/>
      <c r="D24" s="42"/>
      <c r="E24" s="40"/>
      <c r="F24" s="63"/>
      <c r="G24" s="64"/>
      <c r="H24" s="65"/>
      <c r="I24" s="57">
        <f t="shared" si="0"/>
        <v>0</v>
      </c>
      <c r="J24" s="65"/>
      <c r="K24" s="66"/>
      <c r="L24" s="67"/>
      <c r="M24" s="59" t="e">
        <f t="shared" si="1"/>
        <v>#DIV/0!</v>
      </c>
      <c r="N24" s="60" t="str">
        <f t="shared" si="2"/>
        <v xml:space="preserve"> </v>
      </c>
    </row>
    <row r="25" spans="2:14" s="39" customFormat="1" x14ac:dyDescent="0.2">
      <c r="B25" s="62"/>
      <c r="C25" s="41"/>
      <c r="D25" s="42"/>
      <c r="E25" s="40"/>
      <c r="G25" s="66"/>
      <c r="H25" s="65"/>
      <c r="I25" s="57">
        <f t="shared" si="0"/>
        <v>0</v>
      </c>
      <c r="J25" s="65"/>
      <c r="K25" s="66"/>
      <c r="L25" s="67"/>
      <c r="M25" s="59" t="e">
        <f t="shared" si="1"/>
        <v>#DIV/0!</v>
      </c>
      <c r="N25" s="60" t="str">
        <f t="shared" si="2"/>
        <v xml:space="preserve"> </v>
      </c>
    </row>
    <row r="26" spans="2:14" s="39" customFormat="1" x14ac:dyDescent="0.2">
      <c r="B26" s="40"/>
      <c r="C26" s="41"/>
      <c r="D26" s="42"/>
      <c r="E26" s="40"/>
      <c r="G26" s="66"/>
      <c r="H26" s="65"/>
      <c r="I26" s="57">
        <f t="shared" si="0"/>
        <v>0</v>
      </c>
      <c r="J26" s="65"/>
      <c r="K26" s="66"/>
      <c r="L26" s="67"/>
      <c r="M26" s="59" t="e">
        <f t="shared" si="1"/>
        <v>#DIV/0!</v>
      </c>
      <c r="N26" s="60" t="str">
        <f t="shared" si="2"/>
        <v xml:space="preserve"> </v>
      </c>
    </row>
    <row r="27" spans="2:14" s="39" customFormat="1" x14ac:dyDescent="0.2">
      <c r="B27" s="40"/>
      <c r="C27" s="41"/>
      <c r="D27" s="42"/>
      <c r="E27" s="40"/>
      <c r="G27" s="66"/>
      <c r="H27" s="65"/>
      <c r="I27" s="57">
        <f t="shared" si="0"/>
        <v>0</v>
      </c>
      <c r="J27" s="65"/>
      <c r="K27" s="66"/>
      <c r="L27" s="67"/>
      <c r="M27" s="59" t="e">
        <f t="shared" si="1"/>
        <v>#DIV/0!</v>
      </c>
      <c r="N27" s="60" t="str">
        <f t="shared" si="2"/>
        <v xml:space="preserve"> </v>
      </c>
    </row>
    <row r="28" spans="2:14" s="39" customFormat="1" x14ac:dyDescent="0.2">
      <c r="B28" s="40"/>
      <c r="C28" s="41"/>
      <c r="D28" s="42"/>
      <c r="E28" s="40"/>
      <c r="G28" s="66"/>
      <c r="H28" s="65"/>
      <c r="I28" s="57">
        <f t="shared" si="0"/>
        <v>0</v>
      </c>
      <c r="J28" s="65"/>
      <c r="K28" s="66"/>
      <c r="L28" s="67"/>
      <c r="M28" s="59" t="e">
        <f t="shared" si="1"/>
        <v>#DIV/0!</v>
      </c>
      <c r="N28" s="60" t="str">
        <f t="shared" si="2"/>
        <v xml:space="preserve"> </v>
      </c>
    </row>
    <row r="29" spans="2:14" s="39" customFormat="1" x14ac:dyDescent="0.2">
      <c r="B29" s="40"/>
      <c r="C29" s="41"/>
      <c r="D29" s="42"/>
      <c r="E29" s="40"/>
      <c r="G29" s="66"/>
      <c r="H29" s="65"/>
      <c r="I29" s="57">
        <f t="shared" si="0"/>
        <v>0</v>
      </c>
      <c r="J29" s="65"/>
      <c r="K29" s="66"/>
      <c r="L29" s="67"/>
      <c r="M29" s="59" t="e">
        <f t="shared" si="1"/>
        <v>#DIV/0!</v>
      </c>
      <c r="N29" s="60" t="str">
        <f t="shared" si="2"/>
        <v xml:space="preserve"> </v>
      </c>
    </row>
    <row r="30" spans="2:14" s="39" customFormat="1" x14ac:dyDescent="0.2">
      <c r="B30" s="40"/>
      <c r="C30" s="41"/>
      <c r="D30" s="42"/>
      <c r="E30" s="40"/>
      <c r="F30" s="49"/>
      <c r="G30" s="66"/>
      <c r="H30" s="65"/>
      <c r="I30" s="57">
        <f t="shared" si="0"/>
        <v>0</v>
      </c>
      <c r="J30" s="65"/>
      <c r="K30" s="66"/>
      <c r="L30" s="67"/>
      <c r="M30" s="59" t="e">
        <f t="shared" si="1"/>
        <v>#DIV/0!</v>
      </c>
      <c r="N30" s="60" t="str">
        <f t="shared" si="2"/>
        <v xml:space="preserve"> </v>
      </c>
    </row>
    <row r="31" spans="2:14" s="39" customFormat="1" x14ac:dyDescent="0.2">
      <c r="B31" s="40"/>
      <c r="C31" s="41"/>
      <c r="D31" s="42"/>
      <c r="E31" s="40"/>
      <c r="G31" s="66"/>
      <c r="H31" s="65"/>
      <c r="I31" s="57">
        <f t="shared" si="0"/>
        <v>0</v>
      </c>
      <c r="J31" s="65"/>
      <c r="K31" s="66"/>
      <c r="L31" s="67"/>
      <c r="M31" s="59" t="e">
        <f t="shared" si="1"/>
        <v>#DIV/0!</v>
      </c>
      <c r="N31" s="60" t="str">
        <f t="shared" si="2"/>
        <v xml:space="preserve"> </v>
      </c>
    </row>
    <row r="32" spans="2:14" s="39" customFormat="1" x14ac:dyDescent="0.2">
      <c r="B32" s="40"/>
      <c r="C32" s="41"/>
      <c r="D32" s="42"/>
      <c r="E32" s="40"/>
      <c r="G32" s="66"/>
      <c r="H32" s="65"/>
      <c r="I32" s="57">
        <f t="shared" si="0"/>
        <v>0</v>
      </c>
      <c r="J32" s="65"/>
      <c r="L32" s="67"/>
      <c r="M32" s="59" t="e">
        <f t="shared" si="1"/>
        <v>#DIV/0!</v>
      </c>
      <c r="N32" s="60" t="str">
        <f t="shared" si="2"/>
        <v xml:space="preserve"> </v>
      </c>
    </row>
    <row r="33" spans="2:14" s="39" customFormat="1" x14ac:dyDescent="0.2">
      <c r="B33" s="40"/>
      <c r="C33" s="41"/>
      <c r="D33" s="42"/>
      <c r="E33" s="40"/>
      <c r="G33" s="66"/>
      <c r="H33" s="65"/>
      <c r="I33" s="57">
        <f t="shared" si="0"/>
        <v>0</v>
      </c>
      <c r="J33" s="65"/>
      <c r="L33" s="67"/>
      <c r="M33" s="59" t="e">
        <f t="shared" si="1"/>
        <v>#DIV/0!</v>
      </c>
      <c r="N33" s="60" t="str">
        <f t="shared" si="2"/>
        <v xml:space="preserve"> </v>
      </c>
    </row>
    <row r="34" spans="2:14" s="39" customFormat="1" x14ac:dyDescent="0.2">
      <c r="B34" s="40"/>
      <c r="C34" s="41"/>
      <c r="D34" s="42"/>
      <c r="E34" s="40"/>
      <c r="G34" s="66"/>
      <c r="H34" s="65"/>
      <c r="I34" s="57">
        <f t="shared" si="0"/>
        <v>0</v>
      </c>
      <c r="J34" s="65"/>
      <c r="L34" s="68"/>
      <c r="M34" s="59" t="e">
        <f t="shared" si="1"/>
        <v>#DIV/0!</v>
      </c>
      <c r="N34" s="60" t="str">
        <f t="shared" si="2"/>
        <v xml:space="preserve"> </v>
      </c>
    </row>
    <row r="35" spans="2:14" s="39" customFormat="1" x14ac:dyDescent="0.2">
      <c r="B35" s="40"/>
      <c r="C35" s="41"/>
      <c r="D35" s="42"/>
      <c r="E35" s="40"/>
      <c r="G35" s="66"/>
      <c r="H35" s="65"/>
      <c r="I35" s="57">
        <f t="shared" si="0"/>
        <v>0</v>
      </c>
      <c r="J35" s="65"/>
      <c r="L35" s="68"/>
      <c r="M35" s="59" t="e">
        <f t="shared" si="1"/>
        <v>#DIV/0!</v>
      </c>
      <c r="N35" s="60" t="str">
        <f t="shared" si="2"/>
        <v xml:space="preserve"> </v>
      </c>
    </row>
    <row r="36" spans="2:14" s="39" customFormat="1" x14ac:dyDescent="0.2">
      <c r="B36" s="40"/>
      <c r="C36" s="41"/>
      <c r="D36" s="42"/>
      <c r="E36" s="40"/>
      <c r="G36" s="66"/>
      <c r="H36" s="65"/>
      <c r="I36" s="57">
        <f t="shared" si="0"/>
        <v>0</v>
      </c>
      <c r="J36" s="65"/>
      <c r="L36" s="68"/>
      <c r="M36" s="59" t="e">
        <f t="shared" si="1"/>
        <v>#DIV/0!</v>
      </c>
      <c r="N36" s="60" t="str">
        <f t="shared" si="2"/>
        <v xml:space="preserve"> </v>
      </c>
    </row>
    <row r="37" spans="2:14" s="39" customFormat="1" x14ac:dyDescent="0.2">
      <c r="B37" s="40"/>
      <c r="C37" s="41"/>
      <c r="D37" s="42"/>
      <c r="E37" s="40"/>
      <c r="G37" s="66"/>
      <c r="H37" s="65"/>
      <c r="I37" s="57">
        <f t="shared" si="0"/>
        <v>0</v>
      </c>
      <c r="J37" s="65"/>
      <c r="L37" s="68"/>
      <c r="M37" s="59" t="e">
        <f t="shared" si="1"/>
        <v>#DIV/0!</v>
      </c>
      <c r="N37" s="60" t="str">
        <f t="shared" si="2"/>
        <v xml:space="preserve"> </v>
      </c>
    </row>
    <row r="38" spans="2:14" s="39" customFormat="1" x14ac:dyDescent="0.2">
      <c r="B38" s="40"/>
      <c r="C38" s="41"/>
      <c r="D38" s="42"/>
      <c r="E38" s="40"/>
      <c r="G38" s="66"/>
      <c r="H38" s="65"/>
      <c r="I38" s="57">
        <f t="shared" si="0"/>
        <v>0</v>
      </c>
      <c r="J38" s="65"/>
      <c r="L38" s="68"/>
      <c r="M38" s="59" t="e">
        <f t="shared" si="1"/>
        <v>#DIV/0!</v>
      </c>
      <c r="N38" s="60" t="str">
        <f t="shared" si="2"/>
        <v xml:space="preserve"> </v>
      </c>
    </row>
    <row r="39" spans="2:14" s="39" customFormat="1" x14ac:dyDescent="0.2">
      <c r="B39" s="40"/>
      <c r="C39" s="41"/>
      <c r="D39" s="42"/>
      <c r="E39" s="40"/>
      <c r="G39" s="66"/>
      <c r="H39" s="65"/>
      <c r="I39" s="57">
        <f t="shared" si="0"/>
        <v>0</v>
      </c>
      <c r="J39" s="65"/>
      <c r="L39" s="68"/>
      <c r="M39" s="59" t="e">
        <f t="shared" si="1"/>
        <v>#DIV/0!</v>
      </c>
      <c r="N39" s="60" t="str">
        <f t="shared" si="2"/>
        <v xml:space="preserve"> </v>
      </c>
    </row>
    <row r="40" spans="2:14" s="39" customFormat="1" x14ac:dyDescent="0.2">
      <c r="C40" s="40"/>
      <c r="D40" s="40"/>
      <c r="E40" s="40"/>
      <c r="G40" s="66"/>
      <c r="H40" s="69"/>
      <c r="I40" s="57"/>
      <c r="J40" s="65"/>
      <c r="L40" s="68"/>
      <c r="M40" s="66"/>
    </row>
    <row r="41" spans="2:14" s="39" customFormat="1" x14ac:dyDescent="0.2">
      <c r="B41" s="50"/>
      <c r="C41" s="51">
        <f>SUM(C5:C39)</f>
        <v>0</v>
      </c>
      <c r="D41" s="51"/>
      <c r="E41" s="70"/>
      <c r="F41" s="50"/>
      <c r="G41" s="71"/>
      <c r="H41" s="72"/>
      <c r="I41" s="73"/>
      <c r="J41" s="73"/>
      <c r="K41" s="50"/>
      <c r="L41" s="52"/>
      <c r="M41" s="71"/>
      <c r="N41" s="50"/>
    </row>
    <row r="42" spans="2:14" s="39" customFormat="1" x14ac:dyDescent="0.2">
      <c r="C42" s="40"/>
      <c r="D42" s="40"/>
      <c r="E42" s="40"/>
      <c r="G42" s="66"/>
      <c r="H42" s="69"/>
      <c r="I42" s="65"/>
      <c r="J42" s="65"/>
      <c r="L42" s="68"/>
      <c r="M42" s="66"/>
    </row>
  </sheetData>
  <sheetProtection password="CF1D" sheet="1" objects="1" scenarios="1"/>
  <protectedRanges>
    <protectedRange password="C027" sqref="I4:I39" name="RAC"/>
    <protectedRange password="C027" sqref="M4:M39" name="Percent_Qual_Units"/>
    <protectedRange password="C027" sqref="N4:N39" name="Yes_No"/>
  </protectedRanges>
  <mergeCells count="1">
    <mergeCell ref="B3:N3"/>
  </mergeCells>
  <phoneticPr fontId="5" type="noConversion"/>
  <printOptions gridLines="1"/>
  <pageMargins left="0" right="0" top="1" bottom="1" header="0.5" footer="0.5"/>
  <pageSetup scale="55" orientation="landscape" r:id="rId1"/>
  <headerFooter alignWithMargins="0">
    <oddHeader xml:space="preserve">&amp;CCIP </oddHeader>
    <oddFooter>&amp;R&amp;F
&amp;D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P51"/>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x14ac:dyDescent="0.2"/>
  <cols>
    <col min="1" max="1" width="2.7109375" style="3" customWidth="1"/>
    <col min="2" max="4" width="16.7109375" style="3" customWidth="1"/>
    <col min="5" max="5" width="36.28515625" style="3" customWidth="1"/>
    <col min="6" max="6" width="9.140625" style="3"/>
    <col min="7" max="7" width="24.5703125" style="3" bestFit="1" customWidth="1"/>
    <col min="8" max="8" width="19.28515625" style="3" customWidth="1"/>
    <col min="9" max="9" width="14.140625" style="3" customWidth="1"/>
    <col min="10" max="10" width="9.140625" style="3"/>
    <col min="11" max="11" width="11.140625" style="3" customWidth="1"/>
    <col min="12" max="12" width="2.7109375" style="3" customWidth="1"/>
    <col min="13" max="16384" width="9.140625" style="3"/>
  </cols>
  <sheetData>
    <row r="1" spans="1:16" s="17" customFormat="1" ht="44.25" customHeight="1" x14ac:dyDescent="0.2">
      <c r="E1" s="16"/>
      <c r="F1" s="16"/>
      <c r="G1" s="16"/>
      <c r="H1" s="16"/>
      <c r="K1" s="25">
        <v>43617</v>
      </c>
      <c r="O1" s="25"/>
      <c r="P1" s="25"/>
    </row>
    <row r="2" spans="1:16" s="17" customFormat="1" ht="21.75" customHeight="1" x14ac:dyDescent="0.2">
      <c r="A2" s="18" t="s">
        <v>60</v>
      </c>
      <c r="B2" s="18"/>
      <c r="C2" s="18"/>
      <c r="D2" s="18"/>
      <c r="E2" s="18"/>
      <c r="F2" s="19"/>
      <c r="G2" s="19"/>
      <c r="H2" s="20"/>
      <c r="I2" s="20"/>
      <c r="J2" s="20"/>
      <c r="K2" s="26" t="s">
        <v>44</v>
      </c>
      <c r="L2" s="20"/>
    </row>
    <row r="4" spans="1:16" ht="55.5" customHeight="1" x14ac:dyDescent="0.2">
      <c r="B4" s="38" t="s">
        <v>25</v>
      </c>
      <c r="C4" s="38" t="s">
        <v>0</v>
      </c>
      <c r="D4" s="38" t="s">
        <v>28</v>
      </c>
      <c r="E4" s="38" t="s">
        <v>1</v>
      </c>
      <c r="F4" s="38" t="s">
        <v>2</v>
      </c>
      <c r="G4" s="38" t="s">
        <v>18</v>
      </c>
      <c r="H4" s="38" t="s">
        <v>4</v>
      </c>
      <c r="I4" s="38" t="s">
        <v>5</v>
      </c>
      <c r="J4" s="38" t="s">
        <v>30</v>
      </c>
      <c r="K4" s="38" t="s">
        <v>31</v>
      </c>
    </row>
    <row r="5" spans="1:16" s="39" customFormat="1" x14ac:dyDescent="0.2">
      <c r="B5" s="54"/>
      <c r="C5" s="41"/>
      <c r="D5" s="41"/>
      <c r="E5" s="74"/>
      <c r="F5" s="66"/>
      <c r="G5" s="41"/>
      <c r="H5" s="75">
        <f>G5*115%/12*30%</f>
        <v>0</v>
      </c>
      <c r="I5" s="76"/>
      <c r="J5" s="66"/>
      <c r="K5" s="77" t="str">
        <f>IF(I5&gt;0,IF($I5&lt;$H$5,"Yes","No"),"")</f>
        <v/>
      </c>
    </row>
    <row r="6" spans="1:16" s="39" customFormat="1" x14ac:dyDescent="0.2">
      <c r="H6" s="75">
        <f t="shared" ref="H6:H43" si="0">G6*115%/12*30%</f>
        <v>0</v>
      </c>
      <c r="I6" s="76"/>
      <c r="K6" s="77" t="str">
        <f t="shared" ref="K6:K43" si="1">IF(I6&gt;0,IF($I6&lt;$H$5,"Yes","No"),"")</f>
        <v/>
      </c>
    </row>
    <row r="7" spans="1:16" s="39" customFormat="1" x14ac:dyDescent="0.2">
      <c r="H7" s="75">
        <f t="shared" si="0"/>
        <v>0</v>
      </c>
      <c r="I7" s="76"/>
      <c r="K7" s="77" t="str">
        <f t="shared" si="1"/>
        <v/>
      </c>
    </row>
    <row r="8" spans="1:16" s="39" customFormat="1" x14ac:dyDescent="0.2">
      <c r="H8" s="75">
        <f t="shared" si="0"/>
        <v>0</v>
      </c>
      <c r="I8" s="76"/>
      <c r="K8" s="77" t="str">
        <f t="shared" si="1"/>
        <v/>
      </c>
    </row>
    <row r="9" spans="1:16" s="39" customFormat="1" x14ac:dyDescent="0.2">
      <c r="H9" s="75">
        <f t="shared" si="0"/>
        <v>0</v>
      </c>
      <c r="I9" s="76"/>
      <c r="K9" s="77" t="str">
        <f t="shared" si="1"/>
        <v/>
      </c>
    </row>
    <row r="10" spans="1:16" s="39" customFormat="1" x14ac:dyDescent="0.2">
      <c r="H10" s="75">
        <f t="shared" si="0"/>
        <v>0</v>
      </c>
      <c r="I10" s="76"/>
      <c r="K10" s="77" t="str">
        <f t="shared" si="1"/>
        <v/>
      </c>
    </row>
    <row r="11" spans="1:16" s="39" customFormat="1" x14ac:dyDescent="0.2">
      <c r="H11" s="75">
        <f t="shared" si="0"/>
        <v>0</v>
      </c>
      <c r="I11" s="76"/>
      <c r="K11" s="77" t="str">
        <f t="shared" si="1"/>
        <v/>
      </c>
    </row>
    <row r="12" spans="1:16" s="39" customFormat="1" x14ac:dyDescent="0.2">
      <c r="H12" s="75">
        <f t="shared" si="0"/>
        <v>0</v>
      </c>
      <c r="I12" s="76"/>
      <c r="K12" s="77" t="str">
        <f t="shared" si="1"/>
        <v/>
      </c>
    </row>
    <row r="13" spans="1:16" s="39" customFormat="1" x14ac:dyDescent="0.2">
      <c r="H13" s="75">
        <f t="shared" si="0"/>
        <v>0</v>
      </c>
      <c r="I13" s="76"/>
      <c r="K13" s="77" t="str">
        <f t="shared" si="1"/>
        <v/>
      </c>
    </row>
    <row r="14" spans="1:16" s="39" customFormat="1" x14ac:dyDescent="0.2">
      <c r="H14" s="75">
        <f t="shared" si="0"/>
        <v>0</v>
      </c>
      <c r="I14" s="76"/>
      <c r="K14" s="77" t="str">
        <f t="shared" si="1"/>
        <v/>
      </c>
    </row>
    <row r="15" spans="1:16" s="39" customFormat="1" x14ac:dyDescent="0.2">
      <c r="H15" s="75">
        <f t="shared" si="0"/>
        <v>0</v>
      </c>
      <c r="I15" s="76"/>
      <c r="K15" s="77" t="str">
        <f t="shared" si="1"/>
        <v/>
      </c>
    </row>
    <row r="16" spans="1:16" s="39" customFormat="1" x14ac:dyDescent="0.2">
      <c r="H16" s="75">
        <f t="shared" si="0"/>
        <v>0</v>
      </c>
      <c r="I16" s="76"/>
      <c r="K16" s="77" t="str">
        <f t="shared" si="1"/>
        <v/>
      </c>
    </row>
    <row r="17" spans="8:11" s="39" customFormat="1" x14ac:dyDescent="0.2">
      <c r="H17" s="75">
        <f t="shared" si="0"/>
        <v>0</v>
      </c>
      <c r="I17" s="76"/>
      <c r="K17" s="77" t="str">
        <f t="shared" si="1"/>
        <v/>
      </c>
    </row>
    <row r="18" spans="8:11" s="39" customFormat="1" x14ac:dyDescent="0.2">
      <c r="H18" s="75">
        <f t="shared" si="0"/>
        <v>0</v>
      </c>
      <c r="I18" s="76"/>
      <c r="K18" s="77" t="str">
        <f t="shared" si="1"/>
        <v/>
      </c>
    </row>
    <row r="19" spans="8:11" s="39" customFormat="1" x14ac:dyDescent="0.2">
      <c r="H19" s="75">
        <f t="shared" si="0"/>
        <v>0</v>
      </c>
      <c r="I19" s="76"/>
      <c r="K19" s="77" t="str">
        <f t="shared" si="1"/>
        <v/>
      </c>
    </row>
    <row r="20" spans="8:11" s="39" customFormat="1" x14ac:dyDescent="0.2">
      <c r="H20" s="75">
        <f t="shared" si="0"/>
        <v>0</v>
      </c>
      <c r="I20" s="76"/>
      <c r="K20" s="77" t="str">
        <f t="shared" si="1"/>
        <v/>
      </c>
    </row>
    <row r="21" spans="8:11" s="39" customFormat="1" x14ac:dyDescent="0.2">
      <c r="H21" s="75">
        <f t="shared" si="0"/>
        <v>0</v>
      </c>
      <c r="I21" s="76"/>
      <c r="K21" s="77" t="str">
        <f t="shared" si="1"/>
        <v/>
      </c>
    </row>
    <row r="22" spans="8:11" s="39" customFormat="1" x14ac:dyDescent="0.2">
      <c r="H22" s="75">
        <f t="shared" si="0"/>
        <v>0</v>
      </c>
      <c r="I22" s="76"/>
      <c r="K22" s="77" t="str">
        <f t="shared" si="1"/>
        <v/>
      </c>
    </row>
    <row r="23" spans="8:11" s="39" customFormat="1" x14ac:dyDescent="0.2">
      <c r="H23" s="75">
        <f t="shared" si="0"/>
        <v>0</v>
      </c>
      <c r="I23" s="76"/>
      <c r="K23" s="77" t="str">
        <f t="shared" si="1"/>
        <v/>
      </c>
    </row>
    <row r="24" spans="8:11" s="39" customFormat="1" x14ac:dyDescent="0.2">
      <c r="H24" s="75">
        <f t="shared" si="0"/>
        <v>0</v>
      </c>
      <c r="I24" s="76"/>
      <c r="K24" s="77" t="str">
        <f t="shared" si="1"/>
        <v/>
      </c>
    </row>
    <row r="25" spans="8:11" s="39" customFormat="1" x14ac:dyDescent="0.2">
      <c r="H25" s="75">
        <f t="shared" si="0"/>
        <v>0</v>
      </c>
      <c r="I25" s="76"/>
      <c r="K25" s="77" t="str">
        <f t="shared" si="1"/>
        <v/>
      </c>
    </row>
    <row r="26" spans="8:11" s="39" customFormat="1" x14ac:dyDescent="0.2">
      <c r="H26" s="75">
        <f t="shared" si="0"/>
        <v>0</v>
      </c>
      <c r="I26" s="76"/>
      <c r="K26" s="77" t="str">
        <f t="shared" si="1"/>
        <v/>
      </c>
    </row>
    <row r="27" spans="8:11" s="39" customFormat="1" x14ac:dyDescent="0.2">
      <c r="H27" s="75">
        <f t="shared" si="0"/>
        <v>0</v>
      </c>
      <c r="I27" s="76"/>
      <c r="K27" s="77" t="str">
        <f t="shared" si="1"/>
        <v/>
      </c>
    </row>
    <row r="28" spans="8:11" s="39" customFormat="1" x14ac:dyDescent="0.2">
      <c r="H28" s="75">
        <f t="shared" si="0"/>
        <v>0</v>
      </c>
      <c r="I28" s="76"/>
      <c r="K28" s="77" t="str">
        <f t="shared" si="1"/>
        <v/>
      </c>
    </row>
    <row r="29" spans="8:11" s="39" customFormat="1" x14ac:dyDescent="0.2">
      <c r="H29" s="75">
        <f t="shared" si="0"/>
        <v>0</v>
      </c>
      <c r="I29" s="76"/>
      <c r="K29" s="77" t="str">
        <f t="shared" si="1"/>
        <v/>
      </c>
    </row>
    <row r="30" spans="8:11" s="39" customFormat="1" x14ac:dyDescent="0.2">
      <c r="H30" s="75">
        <f t="shared" si="0"/>
        <v>0</v>
      </c>
      <c r="I30" s="76"/>
      <c r="K30" s="77" t="str">
        <f t="shared" si="1"/>
        <v/>
      </c>
    </row>
    <row r="31" spans="8:11" s="39" customFormat="1" x14ac:dyDescent="0.2">
      <c r="H31" s="75">
        <f t="shared" si="0"/>
        <v>0</v>
      </c>
      <c r="I31" s="76"/>
      <c r="K31" s="77" t="str">
        <f t="shared" si="1"/>
        <v/>
      </c>
    </row>
    <row r="32" spans="8:11" s="39" customFormat="1" x14ac:dyDescent="0.2">
      <c r="H32" s="75">
        <f t="shared" si="0"/>
        <v>0</v>
      </c>
      <c r="I32" s="76"/>
      <c r="K32" s="77" t="str">
        <f t="shared" si="1"/>
        <v/>
      </c>
    </row>
    <row r="33" spans="2:11" s="39" customFormat="1" x14ac:dyDescent="0.2">
      <c r="H33" s="75">
        <f t="shared" si="0"/>
        <v>0</v>
      </c>
      <c r="I33" s="76"/>
      <c r="K33" s="77" t="str">
        <f t="shared" si="1"/>
        <v/>
      </c>
    </row>
    <row r="34" spans="2:11" s="39" customFormat="1" x14ac:dyDescent="0.2">
      <c r="H34" s="75">
        <f t="shared" si="0"/>
        <v>0</v>
      </c>
      <c r="I34" s="76"/>
      <c r="K34" s="77" t="str">
        <f t="shared" si="1"/>
        <v/>
      </c>
    </row>
    <row r="35" spans="2:11" s="39" customFormat="1" x14ac:dyDescent="0.2">
      <c r="H35" s="75">
        <f t="shared" si="0"/>
        <v>0</v>
      </c>
      <c r="I35" s="76"/>
      <c r="K35" s="77" t="str">
        <f t="shared" si="1"/>
        <v/>
      </c>
    </row>
    <row r="36" spans="2:11" s="39" customFormat="1" x14ac:dyDescent="0.2">
      <c r="H36" s="75">
        <f t="shared" si="0"/>
        <v>0</v>
      </c>
      <c r="I36" s="76"/>
      <c r="K36" s="77" t="str">
        <f t="shared" si="1"/>
        <v/>
      </c>
    </row>
    <row r="37" spans="2:11" s="39" customFormat="1" x14ac:dyDescent="0.2">
      <c r="H37" s="75">
        <f t="shared" si="0"/>
        <v>0</v>
      </c>
      <c r="I37" s="76"/>
      <c r="K37" s="77" t="str">
        <f t="shared" si="1"/>
        <v/>
      </c>
    </row>
    <row r="38" spans="2:11" s="39" customFormat="1" x14ac:dyDescent="0.2">
      <c r="H38" s="75">
        <f t="shared" si="0"/>
        <v>0</v>
      </c>
      <c r="I38" s="76"/>
      <c r="K38" s="77" t="str">
        <f t="shared" si="1"/>
        <v/>
      </c>
    </row>
    <row r="39" spans="2:11" s="39" customFormat="1" x14ac:dyDescent="0.2">
      <c r="H39" s="75">
        <f t="shared" si="0"/>
        <v>0</v>
      </c>
      <c r="I39" s="76"/>
      <c r="K39" s="77" t="str">
        <f t="shared" si="1"/>
        <v/>
      </c>
    </row>
    <row r="40" spans="2:11" s="39" customFormat="1" x14ac:dyDescent="0.2">
      <c r="H40" s="75">
        <f t="shared" si="0"/>
        <v>0</v>
      </c>
      <c r="I40" s="78"/>
      <c r="K40" s="77" t="str">
        <f t="shared" si="1"/>
        <v/>
      </c>
    </row>
    <row r="41" spans="2:11" s="39" customFormat="1" x14ac:dyDescent="0.2">
      <c r="H41" s="75">
        <f t="shared" si="0"/>
        <v>0</v>
      </c>
      <c r="K41" s="77" t="str">
        <f t="shared" si="1"/>
        <v/>
      </c>
    </row>
    <row r="42" spans="2:11" s="39" customFormat="1" x14ac:dyDescent="0.2">
      <c r="H42" s="75">
        <f t="shared" si="0"/>
        <v>0</v>
      </c>
      <c r="K42" s="77" t="str">
        <f t="shared" si="1"/>
        <v/>
      </c>
    </row>
    <row r="43" spans="2:11" s="39" customFormat="1" x14ac:dyDescent="0.2">
      <c r="H43" s="75">
        <f t="shared" si="0"/>
        <v>0</v>
      </c>
      <c r="K43" s="77" t="str">
        <f t="shared" si="1"/>
        <v/>
      </c>
    </row>
    <row r="44" spans="2:11" s="39" customFormat="1" x14ac:dyDescent="0.2">
      <c r="B44" s="50"/>
      <c r="C44" s="50"/>
      <c r="D44" s="50"/>
      <c r="E44" s="50"/>
      <c r="F44" s="50"/>
      <c r="G44" s="50"/>
      <c r="H44" s="50"/>
      <c r="I44" s="79">
        <f>SUM(I5:I43)</f>
        <v>0</v>
      </c>
      <c r="J44" s="80">
        <f>COUNT(I5:I43)</f>
        <v>0</v>
      </c>
      <c r="K44" s="80">
        <f>COUNTIF(K5:K43, "Yes")</f>
        <v>0</v>
      </c>
    </row>
    <row r="45" spans="2:11" s="39" customFormat="1" x14ac:dyDescent="0.2">
      <c r="H45" s="49" t="s">
        <v>33</v>
      </c>
      <c r="I45" s="75" t="e">
        <f>AVERAGE(I5:I43)</f>
        <v>#DIV/0!</v>
      </c>
    </row>
    <row r="46" spans="2:11" s="39" customFormat="1" x14ac:dyDescent="0.2">
      <c r="H46" s="49" t="s">
        <v>32</v>
      </c>
      <c r="K46" s="81" t="e">
        <f>K44/J44</f>
        <v>#DIV/0!</v>
      </c>
    </row>
    <row r="47" spans="2:11" s="39" customFormat="1" x14ac:dyDescent="0.2"/>
    <row r="48" spans="2:11" s="39" customFormat="1" x14ac:dyDescent="0.2"/>
    <row r="49" s="39" customFormat="1" x14ac:dyDescent="0.2"/>
    <row r="50" s="39" customFormat="1" x14ac:dyDescent="0.2"/>
    <row r="51" s="39" customFormat="1" x14ac:dyDescent="0.2"/>
  </sheetData>
  <sheetProtection password="CF1D" sheet="1" objects="1" scenarios="1"/>
  <printOptions gridLines="1"/>
  <pageMargins left="0.7" right="0.7" top="0.75" bottom="0.75" header="0.3" footer="0.3"/>
  <pageSetup scale="7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4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x14ac:dyDescent="0.2"/>
  <cols>
    <col min="1" max="1" width="2.7109375" style="3" customWidth="1"/>
    <col min="2" max="4" width="16.7109375" style="3" customWidth="1"/>
    <col min="5" max="5" width="16.5703125" style="3" customWidth="1"/>
    <col min="6" max="6" width="38.85546875" style="3" customWidth="1"/>
    <col min="7" max="7" width="18" style="3" customWidth="1"/>
    <col min="8" max="8" width="15" style="4" customWidth="1"/>
    <col min="9" max="9" width="19.85546875" style="3" customWidth="1"/>
    <col min="10" max="11" width="20.140625" style="3" customWidth="1"/>
    <col min="12" max="12" width="21.5703125" style="3" bestFit="1" customWidth="1"/>
    <col min="13" max="13" width="14" style="6" customWidth="1"/>
    <col min="14" max="14" width="11" style="3" bestFit="1" customWidth="1"/>
    <col min="15" max="15" width="2.7109375" style="3" customWidth="1"/>
    <col min="16" max="16384" width="9.140625" style="3"/>
  </cols>
  <sheetData>
    <row r="1" spans="1:17" s="17" customFormat="1" ht="44.25" customHeight="1" x14ac:dyDescent="0.2">
      <c r="E1" s="16"/>
      <c r="F1" s="16"/>
      <c r="G1" s="16"/>
      <c r="H1" s="16"/>
      <c r="N1" s="25">
        <v>43617</v>
      </c>
      <c r="O1" s="25"/>
      <c r="P1" s="25"/>
    </row>
    <row r="2" spans="1:17" s="17" customFormat="1" ht="21.75" customHeight="1" x14ac:dyDescent="0.2">
      <c r="A2" s="18" t="s">
        <v>61</v>
      </c>
      <c r="B2" s="18"/>
      <c r="C2" s="18"/>
      <c r="D2" s="18"/>
      <c r="E2" s="18"/>
      <c r="F2" s="19"/>
      <c r="G2" s="19"/>
      <c r="H2" s="20"/>
      <c r="I2" s="20"/>
      <c r="J2" s="20"/>
      <c r="K2" s="26" t="s">
        <v>44</v>
      </c>
      <c r="L2" s="20"/>
      <c r="M2" s="20"/>
      <c r="N2" s="26" t="s">
        <v>44</v>
      </c>
      <c r="O2" s="20"/>
    </row>
    <row r="3" spans="1:17" x14ac:dyDescent="0.2">
      <c r="Q3" s="17"/>
    </row>
    <row r="4" spans="1:17" ht="51" x14ac:dyDescent="0.2">
      <c r="B4" s="38" t="s">
        <v>25</v>
      </c>
      <c r="C4" s="38" t="s">
        <v>0</v>
      </c>
      <c r="D4" s="38" t="s">
        <v>28</v>
      </c>
      <c r="E4" s="38" t="s">
        <v>27</v>
      </c>
      <c r="F4" s="38" t="s">
        <v>1</v>
      </c>
      <c r="G4" s="38" t="s">
        <v>2</v>
      </c>
      <c r="H4" s="38" t="s">
        <v>17</v>
      </c>
      <c r="I4" s="38" t="s">
        <v>13</v>
      </c>
      <c r="J4" s="38" t="s">
        <v>15</v>
      </c>
      <c r="K4" s="38" t="s">
        <v>19</v>
      </c>
      <c r="L4" s="38" t="s">
        <v>3</v>
      </c>
      <c r="M4" s="38" t="s">
        <v>26</v>
      </c>
      <c r="N4" s="38" t="s">
        <v>29</v>
      </c>
    </row>
    <row r="5" spans="1:17" x14ac:dyDescent="0.2">
      <c r="A5" s="39"/>
      <c r="B5" s="54"/>
      <c r="C5" s="41"/>
      <c r="D5" s="42"/>
      <c r="E5" s="39"/>
      <c r="F5" s="39"/>
      <c r="G5" s="39"/>
      <c r="H5" s="43"/>
      <c r="I5" s="41"/>
      <c r="J5" s="44">
        <f>H5*115%</f>
        <v>0</v>
      </c>
      <c r="K5" s="66"/>
      <c r="L5" s="66"/>
      <c r="M5" s="82" t="e">
        <f>L5/K5</f>
        <v>#DIV/0!</v>
      </c>
      <c r="N5" s="46" t="str">
        <f>IF(ISNUMBER(M5), (IF(M5&gt;51%, "Yes", "No")), " ")</f>
        <v xml:space="preserve"> </v>
      </c>
    </row>
    <row r="6" spans="1:17" x14ac:dyDescent="0.2">
      <c r="A6" s="39"/>
      <c r="B6" s="66"/>
      <c r="C6" s="41"/>
      <c r="D6" s="42"/>
      <c r="E6" s="39"/>
      <c r="F6" s="39"/>
      <c r="G6" s="39"/>
      <c r="H6" s="43"/>
      <c r="I6" s="41"/>
      <c r="J6" s="44">
        <f t="shared" ref="J6:J39" si="0">H6*115%</f>
        <v>0</v>
      </c>
      <c r="K6" s="66"/>
      <c r="L6" s="66"/>
      <c r="M6" s="82" t="e">
        <f t="shared" ref="M6:M39" si="1">L6/K6</f>
        <v>#DIV/0!</v>
      </c>
      <c r="N6" s="46" t="str">
        <f t="shared" ref="N6:N39" si="2">IF(ISNUMBER(M6), (IF(M6&gt;51%, "Yes", "No")), " ")</f>
        <v xml:space="preserve"> </v>
      </c>
    </row>
    <row r="7" spans="1:17" x14ac:dyDescent="0.2">
      <c r="A7" s="39"/>
      <c r="B7" s="66"/>
      <c r="C7" s="41"/>
      <c r="D7" s="42"/>
      <c r="E7" s="39"/>
      <c r="F7" s="39"/>
      <c r="G7" s="39"/>
      <c r="H7" s="43"/>
      <c r="I7" s="41"/>
      <c r="J7" s="44">
        <f t="shared" si="0"/>
        <v>0</v>
      </c>
      <c r="K7" s="66"/>
      <c r="L7" s="66"/>
      <c r="M7" s="82" t="e">
        <f t="shared" si="1"/>
        <v>#DIV/0!</v>
      </c>
      <c r="N7" s="46" t="str">
        <f t="shared" si="2"/>
        <v xml:space="preserve"> </v>
      </c>
    </row>
    <row r="8" spans="1:17" x14ac:dyDescent="0.2">
      <c r="A8" s="39"/>
      <c r="B8" s="66"/>
      <c r="C8" s="41"/>
      <c r="D8" s="42"/>
      <c r="E8" s="39"/>
      <c r="F8" s="39"/>
      <c r="G8" s="39"/>
      <c r="H8" s="43"/>
      <c r="I8" s="41"/>
      <c r="J8" s="44">
        <f t="shared" si="0"/>
        <v>0</v>
      </c>
      <c r="K8" s="66"/>
      <c r="L8" s="66"/>
      <c r="M8" s="82" t="e">
        <f t="shared" si="1"/>
        <v>#DIV/0!</v>
      </c>
      <c r="N8" s="46" t="str">
        <f t="shared" si="2"/>
        <v xml:space="preserve"> </v>
      </c>
    </row>
    <row r="9" spans="1:17" x14ac:dyDescent="0.2">
      <c r="A9" s="39"/>
      <c r="B9" s="66"/>
      <c r="C9" s="41"/>
      <c r="D9" s="42"/>
      <c r="E9" s="39"/>
      <c r="F9" s="39"/>
      <c r="G9" s="39"/>
      <c r="H9" s="43"/>
      <c r="I9" s="41"/>
      <c r="J9" s="44">
        <f t="shared" si="0"/>
        <v>0</v>
      </c>
      <c r="K9" s="66"/>
      <c r="L9" s="66"/>
      <c r="M9" s="82" t="e">
        <f t="shared" si="1"/>
        <v>#DIV/0!</v>
      </c>
      <c r="N9" s="46" t="str">
        <f t="shared" si="2"/>
        <v xml:space="preserve"> </v>
      </c>
    </row>
    <row r="10" spans="1:17" x14ac:dyDescent="0.2">
      <c r="A10" s="39"/>
      <c r="B10" s="66"/>
      <c r="C10" s="41"/>
      <c r="D10" s="42"/>
      <c r="E10" s="39"/>
      <c r="F10" s="39"/>
      <c r="G10" s="39"/>
      <c r="H10" s="43"/>
      <c r="I10" s="41"/>
      <c r="J10" s="44">
        <f t="shared" si="0"/>
        <v>0</v>
      </c>
      <c r="K10" s="66"/>
      <c r="L10" s="66"/>
      <c r="M10" s="82" t="e">
        <f t="shared" si="1"/>
        <v>#DIV/0!</v>
      </c>
      <c r="N10" s="46" t="str">
        <f t="shared" si="2"/>
        <v xml:space="preserve"> </v>
      </c>
    </row>
    <row r="11" spans="1:17" x14ac:dyDescent="0.2">
      <c r="A11" s="39"/>
      <c r="B11" s="66"/>
      <c r="C11" s="41"/>
      <c r="D11" s="42"/>
      <c r="E11" s="39"/>
      <c r="F11" s="39"/>
      <c r="G11" s="39"/>
      <c r="H11" s="43"/>
      <c r="I11" s="41"/>
      <c r="J11" s="44">
        <f t="shared" si="0"/>
        <v>0</v>
      </c>
      <c r="K11" s="66"/>
      <c r="L11" s="66"/>
      <c r="M11" s="82" t="e">
        <f t="shared" si="1"/>
        <v>#DIV/0!</v>
      </c>
      <c r="N11" s="46" t="str">
        <f t="shared" si="2"/>
        <v xml:space="preserve"> </v>
      </c>
    </row>
    <row r="12" spans="1:17" x14ac:dyDescent="0.2">
      <c r="A12" s="39"/>
      <c r="B12" s="66"/>
      <c r="C12" s="41"/>
      <c r="D12" s="42"/>
      <c r="E12" s="39"/>
      <c r="F12" s="39"/>
      <c r="G12" s="39"/>
      <c r="H12" s="43"/>
      <c r="I12" s="41"/>
      <c r="J12" s="44">
        <f t="shared" si="0"/>
        <v>0</v>
      </c>
      <c r="K12" s="66"/>
      <c r="L12" s="66"/>
      <c r="M12" s="82" t="e">
        <f t="shared" si="1"/>
        <v>#DIV/0!</v>
      </c>
      <c r="N12" s="46" t="str">
        <f t="shared" si="2"/>
        <v xml:space="preserve"> </v>
      </c>
    </row>
    <row r="13" spans="1:17" x14ac:dyDescent="0.2">
      <c r="A13" s="39"/>
      <c r="B13" s="66"/>
      <c r="C13" s="41"/>
      <c r="D13" s="42"/>
      <c r="E13" s="39"/>
      <c r="F13" s="39"/>
      <c r="G13" s="39"/>
      <c r="H13" s="43"/>
      <c r="I13" s="41"/>
      <c r="J13" s="44">
        <f t="shared" si="0"/>
        <v>0</v>
      </c>
      <c r="K13" s="66"/>
      <c r="L13" s="66"/>
      <c r="M13" s="82" t="e">
        <f t="shared" si="1"/>
        <v>#DIV/0!</v>
      </c>
      <c r="N13" s="46" t="str">
        <f t="shared" si="2"/>
        <v xml:space="preserve"> </v>
      </c>
    </row>
    <row r="14" spans="1:17" x14ac:dyDescent="0.2">
      <c r="A14" s="39"/>
      <c r="B14" s="66"/>
      <c r="C14" s="41"/>
      <c r="D14" s="42"/>
      <c r="E14" s="39"/>
      <c r="F14" s="39"/>
      <c r="G14" s="39"/>
      <c r="H14" s="43"/>
      <c r="I14" s="41"/>
      <c r="J14" s="44">
        <f t="shared" si="0"/>
        <v>0</v>
      </c>
      <c r="K14" s="66"/>
      <c r="L14" s="66"/>
      <c r="M14" s="82" t="e">
        <f t="shared" si="1"/>
        <v>#DIV/0!</v>
      </c>
      <c r="N14" s="46" t="str">
        <f t="shared" si="2"/>
        <v xml:space="preserve"> </v>
      </c>
    </row>
    <row r="15" spans="1:17" x14ac:dyDescent="0.2">
      <c r="A15" s="39"/>
      <c r="B15" s="66"/>
      <c r="C15" s="41"/>
      <c r="D15" s="42"/>
      <c r="E15" s="39"/>
      <c r="F15" s="39"/>
      <c r="G15" s="39"/>
      <c r="H15" s="43"/>
      <c r="I15" s="41"/>
      <c r="J15" s="44">
        <f t="shared" si="0"/>
        <v>0</v>
      </c>
      <c r="K15" s="66"/>
      <c r="L15" s="66"/>
      <c r="M15" s="82" t="e">
        <f t="shared" si="1"/>
        <v>#DIV/0!</v>
      </c>
      <c r="N15" s="46" t="str">
        <f t="shared" si="2"/>
        <v xml:space="preserve"> </v>
      </c>
    </row>
    <row r="16" spans="1:17" x14ac:dyDescent="0.2">
      <c r="A16" s="39"/>
      <c r="B16" s="66"/>
      <c r="C16" s="41"/>
      <c r="D16" s="42"/>
      <c r="E16" s="39"/>
      <c r="F16" s="39"/>
      <c r="G16" s="39"/>
      <c r="H16" s="43"/>
      <c r="I16" s="41"/>
      <c r="J16" s="44">
        <f t="shared" si="0"/>
        <v>0</v>
      </c>
      <c r="K16" s="66"/>
      <c r="L16" s="66"/>
      <c r="M16" s="82" t="e">
        <f t="shared" si="1"/>
        <v>#DIV/0!</v>
      </c>
      <c r="N16" s="46" t="str">
        <f t="shared" si="2"/>
        <v xml:space="preserve"> </v>
      </c>
    </row>
    <row r="17" spans="1:14" x14ac:dyDescent="0.2">
      <c r="A17" s="39"/>
      <c r="B17" s="66"/>
      <c r="C17" s="41"/>
      <c r="D17" s="42"/>
      <c r="E17" s="39"/>
      <c r="F17" s="39"/>
      <c r="G17" s="39"/>
      <c r="H17" s="43"/>
      <c r="I17" s="41"/>
      <c r="J17" s="44">
        <f t="shared" si="0"/>
        <v>0</v>
      </c>
      <c r="K17" s="66"/>
      <c r="L17" s="66"/>
      <c r="M17" s="82" t="e">
        <f t="shared" si="1"/>
        <v>#DIV/0!</v>
      </c>
      <c r="N17" s="46" t="str">
        <f t="shared" si="2"/>
        <v xml:space="preserve"> </v>
      </c>
    </row>
    <row r="18" spans="1:14" x14ac:dyDescent="0.2">
      <c r="A18" s="39"/>
      <c r="B18" s="66"/>
      <c r="C18" s="41"/>
      <c r="D18" s="42"/>
      <c r="E18" s="39"/>
      <c r="F18" s="39"/>
      <c r="G18" s="39"/>
      <c r="H18" s="43"/>
      <c r="I18" s="41"/>
      <c r="J18" s="44">
        <f t="shared" si="0"/>
        <v>0</v>
      </c>
      <c r="K18" s="66"/>
      <c r="L18" s="66"/>
      <c r="M18" s="82" t="e">
        <f t="shared" si="1"/>
        <v>#DIV/0!</v>
      </c>
      <c r="N18" s="46" t="str">
        <f t="shared" si="2"/>
        <v xml:space="preserve"> </v>
      </c>
    </row>
    <row r="19" spans="1:14" x14ac:dyDescent="0.2">
      <c r="A19" s="39"/>
      <c r="B19" s="66"/>
      <c r="C19" s="41"/>
      <c r="D19" s="42"/>
      <c r="E19" s="39"/>
      <c r="F19" s="39"/>
      <c r="G19" s="39"/>
      <c r="H19" s="43"/>
      <c r="I19" s="41"/>
      <c r="J19" s="44">
        <f t="shared" si="0"/>
        <v>0</v>
      </c>
      <c r="K19" s="66"/>
      <c r="L19" s="66"/>
      <c r="M19" s="82" t="e">
        <f t="shared" si="1"/>
        <v>#DIV/0!</v>
      </c>
      <c r="N19" s="46" t="str">
        <f t="shared" si="2"/>
        <v xml:space="preserve"> </v>
      </c>
    </row>
    <row r="20" spans="1:14" x14ac:dyDescent="0.2">
      <c r="A20" s="39"/>
      <c r="B20" s="66"/>
      <c r="C20" s="41"/>
      <c r="D20" s="42"/>
      <c r="E20" s="39"/>
      <c r="F20" s="39"/>
      <c r="G20" s="39"/>
      <c r="H20" s="43"/>
      <c r="I20" s="41"/>
      <c r="J20" s="44">
        <f t="shared" si="0"/>
        <v>0</v>
      </c>
      <c r="K20" s="66"/>
      <c r="L20" s="66"/>
      <c r="M20" s="82" t="e">
        <f t="shared" si="1"/>
        <v>#DIV/0!</v>
      </c>
      <c r="N20" s="46" t="str">
        <f t="shared" si="2"/>
        <v xml:space="preserve"> </v>
      </c>
    </row>
    <row r="21" spans="1:14" x14ac:dyDescent="0.2">
      <c r="A21" s="39"/>
      <c r="B21" s="66"/>
      <c r="C21" s="41"/>
      <c r="D21" s="42"/>
      <c r="E21" s="39"/>
      <c r="F21" s="39"/>
      <c r="G21" s="39"/>
      <c r="H21" s="43"/>
      <c r="I21" s="41"/>
      <c r="J21" s="44">
        <f t="shared" si="0"/>
        <v>0</v>
      </c>
      <c r="K21" s="66"/>
      <c r="L21" s="66"/>
      <c r="M21" s="82" t="e">
        <f t="shared" si="1"/>
        <v>#DIV/0!</v>
      </c>
      <c r="N21" s="46" t="str">
        <f t="shared" si="2"/>
        <v xml:space="preserve"> </v>
      </c>
    </row>
    <row r="22" spans="1:14" x14ac:dyDescent="0.2">
      <c r="A22" s="39"/>
      <c r="B22" s="66"/>
      <c r="C22" s="41"/>
      <c r="D22" s="42"/>
      <c r="E22" s="39"/>
      <c r="F22" s="39"/>
      <c r="G22" s="39"/>
      <c r="H22" s="43"/>
      <c r="I22" s="41"/>
      <c r="J22" s="44">
        <f t="shared" si="0"/>
        <v>0</v>
      </c>
      <c r="K22" s="66"/>
      <c r="L22" s="66"/>
      <c r="M22" s="82" t="e">
        <f t="shared" si="1"/>
        <v>#DIV/0!</v>
      </c>
      <c r="N22" s="46" t="str">
        <f t="shared" si="2"/>
        <v xml:space="preserve"> </v>
      </c>
    </row>
    <row r="23" spans="1:14" x14ac:dyDescent="0.2">
      <c r="A23" s="39"/>
      <c r="B23" s="66"/>
      <c r="C23" s="41"/>
      <c r="D23" s="42"/>
      <c r="E23" s="39"/>
      <c r="F23" s="39"/>
      <c r="G23" s="39"/>
      <c r="H23" s="43"/>
      <c r="I23" s="41"/>
      <c r="J23" s="44">
        <f t="shared" si="0"/>
        <v>0</v>
      </c>
      <c r="K23" s="66"/>
      <c r="L23" s="66"/>
      <c r="M23" s="82" t="e">
        <f t="shared" si="1"/>
        <v>#DIV/0!</v>
      </c>
      <c r="N23" s="46" t="str">
        <f t="shared" si="2"/>
        <v xml:space="preserve"> </v>
      </c>
    </row>
    <row r="24" spans="1:14" x14ac:dyDescent="0.2">
      <c r="A24" s="39"/>
      <c r="B24" s="66"/>
      <c r="C24" s="41"/>
      <c r="D24" s="42"/>
      <c r="E24" s="39"/>
      <c r="F24" s="39"/>
      <c r="G24" s="39"/>
      <c r="H24" s="43"/>
      <c r="I24" s="41"/>
      <c r="J24" s="44">
        <f t="shared" si="0"/>
        <v>0</v>
      </c>
      <c r="K24" s="66"/>
      <c r="L24" s="66"/>
      <c r="M24" s="82" t="e">
        <f t="shared" si="1"/>
        <v>#DIV/0!</v>
      </c>
      <c r="N24" s="46" t="str">
        <f t="shared" si="2"/>
        <v xml:space="preserve"> </v>
      </c>
    </row>
    <row r="25" spans="1:14" x14ac:dyDescent="0.2">
      <c r="A25" s="39"/>
      <c r="B25" s="66"/>
      <c r="C25" s="41"/>
      <c r="D25" s="42"/>
      <c r="E25" s="39"/>
      <c r="F25" s="39"/>
      <c r="G25" s="39"/>
      <c r="H25" s="43"/>
      <c r="I25" s="41"/>
      <c r="J25" s="44">
        <f t="shared" si="0"/>
        <v>0</v>
      </c>
      <c r="K25" s="66"/>
      <c r="L25" s="66"/>
      <c r="M25" s="82" t="e">
        <f t="shared" si="1"/>
        <v>#DIV/0!</v>
      </c>
      <c r="N25" s="46" t="str">
        <f t="shared" si="2"/>
        <v xml:space="preserve"> </v>
      </c>
    </row>
    <row r="26" spans="1:14" x14ac:dyDescent="0.2">
      <c r="A26" s="39"/>
      <c r="B26" s="66"/>
      <c r="C26" s="41"/>
      <c r="D26" s="42"/>
      <c r="E26" s="39"/>
      <c r="F26" s="39"/>
      <c r="G26" s="39"/>
      <c r="H26" s="43"/>
      <c r="I26" s="41"/>
      <c r="J26" s="44">
        <f t="shared" si="0"/>
        <v>0</v>
      </c>
      <c r="K26" s="66"/>
      <c r="L26" s="66"/>
      <c r="M26" s="82" t="e">
        <f t="shared" si="1"/>
        <v>#DIV/0!</v>
      </c>
      <c r="N26" s="46" t="str">
        <f t="shared" si="2"/>
        <v xml:space="preserve"> </v>
      </c>
    </row>
    <row r="27" spans="1:14" x14ac:dyDescent="0.2">
      <c r="A27" s="39"/>
      <c r="B27" s="66"/>
      <c r="C27" s="41"/>
      <c r="D27" s="42"/>
      <c r="E27" s="39"/>
      <c r="F27" s="39"/>
      <c r="G27" s="39"/>
      <c r="H27" s="43"/>
      <c r="I27" s="41"/>
      <c r="J27" s="44">
        <f t="shared" si="0"/>
        <v>0</v>
      </c>
      <c r="K27" s="66"/>
      <c r="L27" s="66"/>
      <c r="M27" s="82" t="e">
        <f t="shared" si="1"/>
        <v>#DIV/0!</v>
      </c>
      <c r="N27" s="46" t="str">
        <f t="shared" si="2"/>
        <v xml:space="preserve"> </v>
      </c>
    </row>
    <row r="28" spans="1:14" x14ac:dyDescent="0.2">
      <c r="A28" s="39"/>
      <c r="B28" s="66"/>
      <c r="C28" s="41"/>
      <c r="D28" s="42"/>
      <c r="E28" s="39"/>
      <c r="F28" s="39"/>
      <c r="G28" s="39"/>
      <c r="H28" s="43"/>
      <c r="I28" s="41"/>
      <c r="J28" s="44">
        <f t="shared" si="0"/>
        <v>0</v>
      </c>
      <c r="K28" s="66"/>
      <c r="L28" s="66"/>
      <c r="M28" s="82" t="e">
        <f t="shared" si="1"/>
        <v>#DIV/0!</v>
      </c>
      <c r="N28" s="46" t="str">
        <f t="shared" si="2"/>
        <v xml:space="preserve"> </v>
      </c>
    </row>
    <row r="29" spans="1:14" x14ac:dyDescent="0.2">
      <c r="A29" s="39"/>
      <c r="B29" s="66"/>
      <c r="C29" s="41"/>
      <c r="D29" s="42"/>
      <c r="E29" s="39"/>
      <c r="F29" s="39"/>
      <c r="G29" s="39"/>
      <c r="H29" s="43"/>
      <c r="I29" s="41"/>
      <c r="J29" s="44">
        <f t="shared" si="0"/>
        <v>0</v>
      </c>
      <c r="K29" s="66"/>
      <c r="L29" s="66"/>
      <c r="M29" s="82" t="e">
        <f t="shared" si="1"/>
        <v>#DIV/0!</v>
      </c>
      <c r="N29" s="46" t="str">
        <f t="shared" si="2"/>
        <v xml:space="preserve"> </v>
      </c>
    </row>
    <row r="30" spans="1:14" x14ac:dyDescent="0.2">
      <c r="A30" s="39"/>
      <c r="B30" s="66"/>
      <c r="C30" s="41"/>
      <c r="D30" s="42"/>
      <c r="E30" s="39"/>
      <c r="F30" s="39"/>
      <c r="G30" s="39"/>
      <c r="H30" s="43"/>
      <c r="I30" s="41"/>
      <c r="J30" s="44">
        <f t="shared" si="0"/>
        <v>0</v>
      </c>
      <c r="K30" s="66"/>
      <c r="L30" s="66"/>
      <c r="M30" s="82" t="e">
        <f t="shared" si="1"/>
        <v>#DIV/0!</v>
      </c>
      <c r="N30" s="46" t="str">
        <f t="shared" si="2"/>
        <v xml:space="preserve"> </v>
      </c>
    </row>
    <row r="31" spans="1:14" x14ac:dyDescent="0.2">
      <c r="A31" s="39"/>
      <c r="B31" s="66"/>
      <c r="C31" s="41"/>
      <c r="D31" s="42"/>
      <c r="E31" s="39"/>
      <c r="F31" s="39"/>
      <c r="G31" s="39"/>
      <c r="H31" s="43"/>
      <c r="I31" s="41"/>
      <c r="J31" s="44">
        <f t="shared" si="0"/>
        <v>0</v>
      </c>
      <c r="K31" s="66"/>
      <c r="L31" s="66"/>
      <c r="M31" s="82" t="e">
        <f t="shared" si="1"/>
        <v>#DIV/0!</v>
      </c>
      <c r="N31" s="46" t="str">
        <f t="shared" si="2"/>
        <v xml:space="preserve"> </v>
      </c>
    </row>
    <row r="32" spans="1:14" x14ac:dyDescent="0.2">
      <c r="A32" s="39"/>
      <c r="B32" s="66"/>
      <c r="C32" s="41"/>
      <c r="D32" s="42"/>
      <c r="E32" s="39"/>
      <c r="F32" s="39"/>
      <c r="G32" s="39"/>
      <c r="H32" s="43"/>
      <c r="I32" s="41"/>
      <c r="J32" s="44">
        <f t="shared" si="0"/>
        <v>0</v>
      </c>
      <c r="K32" s="66"/>
      <c r="L32" s="66"/>
      <c r="M32" s="82" t="e">
        <f t="shared" si="1"/>
        <v>#DIV/0!</v>
      </c>
      <c r="N32" s="46" t="str">
        <f t="shared" si="2"/>
        <v xml:space="preserve"> </v>
      </c>
    </row>
    <row r="33" spans="1:14" x14ac:dyDescent="0.2">
      <c r="A33" s="39"/>
      <c r="B33" s="66"/>
      <c r="C33" s="41"/>
      <c r="D33" s="42"/>
      <c r="E33" s="39"/>
      <c r="F33" s="39"/>
      <c r="G33" s="39"/>
      <c r="H33" s="43"/>
      <c r="I33" s="41"/>
      <c r="J33" s="44">
        <f t="shared" si="0"/>
        <v>0</v>
      </c>
      <c r="K33" s="66"/>
      <c r="L33" s="66"/>
      <c r="M33" s="82" t="e">
        <f t="shared" si="1"/>
        <v>#DIV/0!</v>
      </c>
      <c r="N33" s="46" t="str">
        <f t="shared" si="2"/>
        <v xml:space="preserve"> </v>
      </c>
    </row>
    <row r="34" spans="1:14" x14ac:dyDescent="0.2">
      <c r="A34" s="39"/>
      <c r="B34" s="66"/>
      <c r="C34" s="41"/>
      <c r="D34" s="42"/>
      <c r="E34" s="39"/>
      <c r="F34" s="39"/>
      <c r="G34" s="39"/>
      <c r="H34" s="43"/>
      <c r="I34" s="41"/>
      <c r="J34" s="44">
        <f t="shared" si="0"/>
        <v>0</v>
      </c>
      <c r="K34" s="66"/>
      <c r="L34" s="66"/>
      <c r="M34" s="82" t="e">
        <f t="shared" si="1"/>
        <v>#DIV/0!</v>
      </c>
      <c r="N34" s="46" t="str">
        <f t="shared" si="2"/>
        <v xml:space="preserve"> </v>
      </c>
    </row>
    <row r="35" spans="1:14" x14ac:dyDescent="0.2">
      <c r="A35" s="39"/>
      <c r="B35" s="66"/>
      <c r="C35" s="41"/>
      <c r="D35" s="42"/>
      <c r="E35" s="39"/>
      <c r="F35" s="39"/>
      <c r="G35" s="39"/>
      <c r="H35" s="43"/>
      <c r="I35" s="41"/>
      <c r="J35" s="44">
        <f t="shared" si="0"/>
        <v>0</v>
      </c>
      <c r="K35" s="66"/>
      <c r="L35" s="66"/>
      <c r="M35" s="82" t="e">
        <f t="shared" si="1"/>
        <v>#DIV/0!</v>
      </c>
      <c r="N35" s="46" t="str">
        <f t="shared" si="2"/>
        <v xml:space="preserve"> </v>
      </c>
    </row>
    <row r="36" spans="1:14" x14ac:dyDescent="0.2">
      <c r="A36" s="39"/>
      <c r="B36" s="66"/>
      <c r="C36" s="41"/>
      <c r="D36" s="42"/>
      <c r="E36" s="39"/>
      <c r="F36" s="39"/>
      <c r="G36" s="39"/>
      <c r="H36" s="43"/>
      <c r="I36" s="41"/>
      <c r="J36" s="44">
        <f t="shared" si="0"/>
        <v>0</v>
      </c>
      <c r="K36" s="66"/>
      <c r="L36" s="66"/>
      <c r="M36" s="82" t="e">
        <f t="shared" si="1"/>
        <v>#DIV/0!</v>
      </c>
      <c r="N36" s="46" t="str">
        <f t="shared" si="2"/>
        <v xml:space="preserve"> </v>
      </c>
    </row>
    <row r="37" spans="1:14" x14ac:dyDescent="0.2">
      <c r="A37" s="39"/>
      <c r="B37" s="66"/>
      <c r="C37" s="41"/>
      <c r="D37" s="42"/>
      <c r="E37" s="39"/>
      <c r="F37" s="39"/>
      <c r="G37" s="39"/>
      <c r="H37" s="43"/>
      <c r="I37" s="41"/>
      <c r="J37" s="44">
        <f t="shared" si="0"/>
        <v>0</v>
      </c>
      <c r="K37" s="66"/>
      <c r="L37" s="66"/>
      <c r="M37" s="82" t="e">
        <f t="shared" si="1"/>
        <v>#DIV/0!</v>
      </c>
      <c r="N37" s="46" t="str">
        <f t="shared" si="2"/>
        <v xml:space="preserve"> </v>
      </c>
    </row>
    <row r="38" spans="1:14" x14ac:dyDescent="0.2">
      <c r="A38" s="39"/>
      <c r="B38" s="66"/>
      <c r="C38" s="41"/>
      <c r="D38" s="42"/>
      <c r="E38" s="39"/>
      <c r="F38" s="39"/>
      <c r="G38" s="39"/>
      <c r="H38" s="43"/>
      <c r="I38" s="41"/>
      <c r="J38" s="44">
        <f t="shared" si="0"/>
        <v>0</v>
      </c>
      <c r="K38" s="66"/>
      <c r="L38" s="66"/>
      <c r="M38" s="82" t="e">
        <f t="shared" si="1"/>
        <v>#DIV/0!</v>
      </c>
      <c r="N38" s="46" t="str">
        <f t="shared" si="2"/>
        <v xml:space="preserve"> </v>
      </c>
    </row>
    <row r="39" spans="1:14" x14ac:dyDescent="0.2">
      <c r="A39" s="39"/>
      <c r="B39" s="66"/>
      <c r="C39" s="41"/>
      <c r="D39" s="42"/>
      <c r="E39" s="39"/>
      <c r="F39" s="39"/>
      <c r="G39" s="39"/>
      <c r="H39" s="43"/>
      <c r="I39" s="41"/>
      <c r="J39" s="44">
        <f t="shared" si="0"/>
        <v>0</v>
      </c>
      <c r="K39" s="66"/>
      <c r="L39" s="66"/>
      <c r="M39" s="82" t="e">
        <f t="shared" si="1"/>
        <v>#DIV/0!</v>
      </c>
      <c r="N39" s="46" t="str">
        <f t="shared" si="2"/>
        <v xml:space="preserve"> </v>
      </c>
    </row>
    <row r="40" spans="1:14" x14ac:dyDescent="0.2">
      <c r="A40" s="39"/>
      <c r="B40" s="39"/>
      <c r="C40" s="39"/>
      <c r="D40" s="66"/>
      <c r="E40" s="39"/>
      <c r="F40" s="39"/>
      <c r="G40" s="39"/>
      <c r="H40" s="43"/>
      <c r="I40" s="41"/>
      <c r="J40" s="44"/>
      <c r="K40" s="66"/>
      <c r="L40" s="66"/>
      <c r="M40" s="82"/>
      <c r="N40" s="49"/>
    </row>
    <row r="41" spans="1:14" x14ac:dyDescent="0.2">
      <c r="A41" s="39"/>
      <c r="B41" s="50"/>
      <c r="C41" s="51">
        <f>SUM(C5:C39)</f>
        <v>0</v>
      </c>
      <c r="D41" s="51"/>
      <c r="E41" s="50"/>
      <c r="F41" s="50"/>
      <c r="G41" s="50"/>
      <c r="H41" s="83"/>
      <c r="I41" s="84"/>
      <c r="J41" s="85"/>
      <c r="K41" s="71"/>
      <c r="L41" s="71"/>
      <c r="M41" s="86"/>
      <c r="N41" s="87"/>
    </row>
    <row r="42" spans="1:14" x14ac:dyDescent="0.2">
      <c r="A42" s="39"/>
      <c r="B42" s="39"/>
      <c r="C42" s="39"/>
      <c r="D42" s="39"/>
      <c r="E42" s="39"/>
      <c r="F42" s="39"/>
      <c r="G42" s="39"/>
      <c r="H42" s="47"/>
      <c r="I42" s="39"/>
      <c r="J42" s="41"/>
      <c r="K42" s="39"/>
      <c r="L42" s="39"/>
      <c r="M42" s="53"/>
      <c r="N42" s="39"/>
    </row>
    <row r="43" spans="1:14" x14ac:dyDescent="0.2">
      <c r="A43" s="39"/>
      <c r="B43" s="39"/>
      <c r="C43" s="39"/>
      <c r="D43" s="39"/>
      <c r="E43" s="39"/>
      <c r="F43" s="39"/>
      <c r="G43" s="39"/>
      <c r="H43" s="47"/>
      <c r="I43" s="39"/>
      <c r="J43" s="39"/>
      <c r="K43" s="39"/>
      <c r="L43" s="39"/>
      <c r="M43" s="53"/>
      <c r="N43" s="39"/>
    </row>
    <row r="44" spans="1:14" x14ac:dyDescent="0.2">
      <c r="A44" s="39"/>
      <c r="B44" s="39"/>
      <c r="C44" s="39"/>
      <c r="D44" s="39"/>
      <c r="E44" s="39"/>
      <c r="F44" s="39"/>
      <c r="G44" s="39"/>
      <c r="H44" s="47"/>
      <c r="I44" s="39"/>
      <c r="J44" s="39"/>
      <c r="K44" s="39"/>
      <c r="L44" s="39"/>
      <c r="M44" s="53"/>
      <c r="N44" s="39"/>
    </row>
  </sheetData>
  <sheetProtection password="CF1D" sheet="1" objects="1" scenarios="1"/>
  <protectedRanges>
    <protectedRange password="C027" sqref="N4:N39" name="Yes_NO_Qual"/>
    <protectedRange password="C027" sqref="M4:M39" name="Qualifying_units"/>
    <protectedRange password="C027" sqref="J4:J39" name="HUD_AMI_115"/>
  </protectedRanges>
  <phoneticPr fontId="5" type="noConversion"/>
  <printOptions gridLines="1"/>
  <pageMargins left="0.75" right="0.75" top="1" bottom="1" header="0.5" footer="0.5"/>
  <pageSetup scale="53" orientation="landscape" r:id="rId1"/>
  <headerFooter alignWithMargins="0">
    <oddHeader xml:space="preserve">&amp;CCIP </oddHeader>
    <oddFooter>&amp;R&amp;F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58"/>
  <sheetViews>
    <sheetView workbookViewId="0">
      <pane xSplit="1" ySplit="4" topLeftCell="B5" activePane="bottomRight" state="frozen"/>
      <selection pane="topRight" activeCell="B1" sqref="B1"/>
      <selection pane="bottomLeft" activeCell="A6" sqref="A6"/>
      <selection pane="bottomRight" activeCell="B5" sqref="B5"/>
    </sheetView>
  </sheetViews>
  <sheetFormatPr defaultRowHeight="12.75" x14ac:dyDescent="0.2"/>
  <cols>
    <col min="1" max="1" width="2.7109375" customWidth="1"/>
    <col min="2" max="2" width="9.140625" style="1"/>
    <col min="3" max="3" width="15.140625" style="1" customWidth="1"/>
    <col min="4" max="4" width="20" style="1" customWidth="1"/>
    <col min="5" max="5" width="34.7109375" style="1" customWidth="1"/>
    <col min="6" max="6" width="18.42578125" style="1" customWidth="1"/>
    <col min="7" max="7" width="18.42578125" customWidth="1"/>
    <col min="8" max="8" width="22.140625" style="1" customWidth="1"/>
    <col min="9" max="9" width="10.85546875" bestFit="1" customWidth="1"/>
    <col min="10" max="10" width="2.7109375" customWidth="1"/>
  </cols>
  <sheetData>
    <row r="1" spans="1:14" s="17" customFormat="1" ht="44.25" customHeight="1" x14ac:dyDescent="0.2">
      <c r="E1" s="16"/>
      <c r="F1" s="16"/>
      <c r="G1" s="16"/>
      <c r="H1" s="25"/>
      <c r="I1" s="25">
        <v>43617</v>
      </c>
      <c r="M1" s="25"/>
      <c r="N1" s="25"/>
    </row>
    <row r="2" spans="1:14" s="17" customFormat="1" ht="21.75" customHeight="1" x14ac:dyDescent="0.2">
      <c r="A2" s="18" t="s">
        <v>65</v>
      </c>
      <c r="B2" s="18"/>
      <c r="C2" s="18"/>
      <c r="D2" s="18"/>
      <c r="E2" s="18"/>
      <c r="F2" s="19"/>
      <c r="G2" s="20"/>
      <c r="H2" s="26"/>
      <c r="I2" s="26" t="s">
        <v>44</v>
      </c>
      <c r="J2" s="20"/>
    </row>
    <row r="4" spans="1:14" s="2" customFormat="1" ht="59.25" x14ac:dyDescent="0.2">
      <c r="B4" s="38" t="s">
        <v>23</v>
      </c>
      <c r="C4" s="38" t="s">
        <v>25</v>
      </c>
      <c r="D4" s="38" t="s">
        <v>0</v>
      </c>
      <c r="E4" s="38" t="s">
        <v>21</v>
      </c>
      <c r="F4" s="38" t="s">
        <v>8</v>
      </c>
      <c r="G4" s="38" t="s">
        <v>6</v>
      </c>
      <c r="H4" s="38" t="s">
        <v>10</v>
      </c>
      <c r="I4" s="38" t="s">
        <v>9</v>
      </c>
    </row>
    <row r="5" spans="1:14" s="88" customFormat="1" x14ac:dyDescent="0.2">
      <c r="B5" s="89"/>
      <c r="C5" s="89"/>
      <c r="D5" s="89"/>
      <c r="E5" s="89"/>
      <c r="F5" s="89"/>
      <c r="H5" s="89"/>
    </row>
    <row r="6" spans="1:14" s="88" customFormat="1" x14ac:dyDescent="0.2">
      <c r="B6" s="89"/>
      <c r="C6" s="89"/>
      <c r="D6" s="89"/>
      <c r="E6" s="89"/>
      <c r="F6" s="89"/>
      <c r="H6" s="89"/>
    </row>
    <row r="7" spans="1:14" s="88" customFormat="1" x14ac:dyDescent="0.2">
      <c r="B7" s="89"/>
      <c r="C7" s="89"/>
      <c r="D7" s="89"/>
      <c r="E7" s="89"/>
      <c r="F7" s="89"/>
      <c r="H7" s="89"/>
    </row>
    <row r="8" spans="1:14" s="88" customFormat="1" x14ac:dyDescent="0.2">
      <c r="B8" s="89"/>
      <c r="C8" s="89"/>
      <c r="D8" s="89"/>
      <c r="E8" s="89"/>
      <c r="F8" s="89"/>
      <c r="H8" s="89"/>
    </row>
    <row r="9" spans="1:14" s="88" customFormat="1" x14ac:dyDescent="0.2">
      <c r="B9" s="89"/>
      <c r="C9" s="89"/>
      <c r="D9" s="89"/>
      <c r="E9" s="89"/>
      <c r="F9" s="89"/>
      <c r="H9" s="89"/>
    </row>
    <row r="10" spans="1:14" s="88" customFormat="1" x14ac:dyDescent="0.2">
      <c r="B10" s="89"/>
      <c r="C10" s="89"/>
      <c r="D10" s="89"/>
      <c r="E10" s="89"/>
      <c r="F10" s="89"/>
      <c r="H10" s="89"/>
    </row>
    <row r="11" spans="1:14" s="88" customFormat="1" x14ac:dyDescent="0.2">
      <c r="B11" s="89"/>
      <c r="C11" s="89"/>
      <c r="D11" s="89"/>
      <c r="E11" s="89"/>
      <c r="F11" s="89"/>
      <c r="H11" s="89"/>
    </row>
    <row r="12" spans="1:14" s="88" customFormat="1" x14ac:dyDescent="0.2">
      <c r="B12" s="89"/>
      <c r="C12" s="89"/>
      <c r="D12" s="89"/>
      <c r="E12" s="89"/>
      <c r="F12" s="89"/>
      <c r="H12" s="89"/>
    </row>
    <row r="13" spans="1:14" s="88" customFormat="1" x14ac:dyDescent="0.2">
      <c r="B13" s="89"/>
      <c r="C13" s="89"/>
      <c r="D13" s="89"/>
      <c r="E13" s="89"/>
      <c r="F13" s="89"/>
      <c r="H13" s="89"/>
    </row>
    <row r="14" spans="1:14" s="88" customFormat="1" x14ac:dyDescent="0.2">
      <c r="B14" s="89"/>
      <c r="C14" s="89"/>
      <c r="D14" s="89"/>
      <c r="E14" s="89"/>
      <c r="F14" s="89"/>
      <c r="H14" s="89"/>
    </row>
    <row r="15" spans="1:14" s="88" customFormat="1" x14ac:dyDescent="0.2">
      <c r="B15" s="89"/>
      <c r="C15" s="89"/>
      <c r="D15" s="89"/>
      <c r="E15" s="89"/>
      <c r="F15" s="89"/>
      <c r="H15" s="89"/>
    </row>
    <row r="16" spans="1:14" s="88" customFormat="1" x14ac:dyDescent="0.2">
      <c r="B16" s="89"/>
      <c r="C16" s="89"/>
      <c r="D16" s="89"/>
      <c r="E16" s="89"/>
      <c r="F16" s="89"/>
      <c r="H16" s="89"/>
    </row>
    <row r="17" spans="2:8" s="88" customFormat="1" x14ac:dyDescent="0.2">
      <c r="B17" s="89"/>
      <c r="C17" s="89"/>
      <c r="D17" s="89"/>
      <c r="E17" s="89"/>
      <c r="F17" s="89"/>
      <c r="H17" s="89"/>
    </row>
    <row r="18" spans="2:8" s="88" customFormat="1" x14ac:dyDescent="0.2">
      <c r="B18" s="89"/>
      <c r="C18" s="89"/>
      <c r="D18" s="89"/>
      <c r="E18" s="89"/>
      <c r="F18" s="89"/>
      <c r="H18" s="89"/>
    </row>
    <row r="19" spans="2:8" s="88" customFormat="1" x14ac:dyDescent="0.2">
      <c r="B19" s="89"/>
      <c r="C19" s="89"/>
      <c r="D19" s="89"/>
      <c r="E19" s="89"/>
      <c r="F19" s="89"/>
      <c r="H19" s="89"/>
    </row>
    <row r="20" spans="2:8" s="88" customFormat="1" x14ac:dyDescent="0.2">
      <c r="B20" s="89"/>
      <c r="C20" s="89"/>
      <c r="D20" s="89"/>
      <c r="E20" s="89"/>
      <c r="F20" s="89"/>
      <c r="H20" s="89"/>
    </row>
    <row r="21" spans="2:8" s="88" customFormat="1" x14ac:dyDescent="0.2">
      <c r="B21" s="89"/>
      <c r="C21" s="89"/>
      <c r="D21" s="89"/>
      <c r="E21" s="89"/>
      <c r="F21" s="89"/>
      <c r="H21" s="89"/>
    </row>
    <row r="22" spans="2:8" s="88" customFormat="1" x14ac:dyDescent="0.2">
      <c r="B22" s="89"/>
      <c r="C22" s="89"/>
      <c r="D22" s="89"/>
      <c r="E22" s="89"/>
      <c r="F22" s="89"/>
      <c r="H22" s="89"/>
    </row>
    <row r="23" spans="2:8" s="88" customFormat="1" x14ac:dyDescent="0.2">
      <c r="B23" s="89"/>
      <c r="C23" s="89"/>
      <c r="D23" s="89"/>
      <c r="E23" s="89"/>
      <c r="F23" s="89"/>
      <c r="H23" s="89"/>
    </row>
    <row r="24" spans="2:8" s="88" customFormat="1" x14ac:dyDescent="0.2">
      <c r="B24" s="89"/>
      <c r="C24" s="89"/>
      <c r="D24" s="89"/>
      <c r="E24" s="89"/>
      <c r="F24" s="89"/>
      <c r="H24" s="89"/>
    </row>
    <row r="25" spans="2:8" s="88" customFormat="1" x14ac:dyDescent="0.2">
      <c r="B25" s="89"/>
      <c r="C25" s="89"/>
      <c r="D25" s="89"/>
      <c r="E25" s="89"/>
      <c r="F25" s="89"/>
      <c r="H25" s="89"/>
    </row>
    <row r="26" spans="2:8" s="88" customFormat="1" x14ac:dyDescent="0.2">
      <c r="B26" s="89"/>
      <c r="C26" s="89"/>
      <c r="D26" s="89"/>
      <c r="E26" s="89"/>
      <c r="F26" s="89"/>
      <c r="H26" s="89"/>
    </row>
    <row r="27" spans="2:8" s="88" customFormat="1" x14ac:dyDescent="0.2">
      <c r="B27" s="89"/>
      <c r="C27" s="89"/>
      <c r="D27" s="89"/>
      <c r="E27" s="89"/>
      <c r="F27" s="89"/>
      <c r="H27" s="89"/>
    </row>
    <row r="28" spans="2:8" s="88" customFormat="1" x14ac:dyDescent="0.2">
      <c r="B28" s="89"/>
      <c r="C28" s="89"/>
      <c r="D28" s="89"/>
      <c r="E28" s="89"/>
      <c r="F28" s="89"/>
      <c r="H28" s="89"/>
    </row>
    <row r="29" spans="2:8" s="88" customFormat="1" x14ac:dyDescent="0.2">
      <c r="B29" s="89"/>
      <c r="C29" s="89"/>
      <c r="D29" s="89"/>
      <c r="E29" s="89"/>
      <c r="F29" s="89"/>
      <c r="H29" s="89"/>
    </row>
    <row r="30" spans="2:8" s="88" customFormat="1" x14ac:dyDescent="0.2">
      <c r="B30" s="89"/>
      <c r="C30" s="89"/>
      <c r="D30" s="89"/>
      <c r="E30" s="89"/>
      <c r="F30" s="89"/>
      <c r="H30" s="89"/>
    </row>
    <row r="31" spans="2:8" s="88" customFormat="1" x14ac:dyDescent="0.2">
      <c r="B31" s="89"/>
      <c r="C31" s="89"/>
      <c r="D31" s="89"/>
      <c r="E31" s="89"/>
      <c r="F31" s="89"/>
      <c r="H31" s="89"/>
    </row>
    <row r="32" spans="2:8" s="88" customFormat="1" x14ac:dyDescent="0.2">
      <c r="B32" s="89"/>
      <c r="C32" s="89"/>
      <c r="D32" s="89"/>
      <c r="E32" s="89"/>
      <c r="F32" s="89"/>
      <c r="H32" s="89"/>
    </row>
    <row r="33" spans="2:8" s="88" customFormat="1" x14ac:dyDescent="0.2">
      <c r="B33" s="89"/>
      <c r="C33" s="89"/>
      <c r="D33" s="89"/>
      <c r="E33" s="89"/>
      <c r="F33" s="89"/>
      <c r="H33" s="89"/>
    </row>
    <row r="34" spans="2:8" s="88" customFormat="1" x14ac:dyDescent="0.2">
      <c r="B34" s="89"/>
      <c r="C34" s="89"/>
      <c r="D34" s="89"/>
      <c r="E34" s="89"/>
      <c r="F34" s="89"/>
      <c r="H34" s="89"/>
    </row>
    <row r="35" spans="2:8" s="88" customFormat="1" x14ac:dyDescent="0.2">
      <c r="B35" s="89"/>
      <c r="C35" s="89"/>
      <c r="D35" s="89"/>
      <c r="E35" s="89"/>
      <c r="F35" s="89"/>
      <c r="H35" s="89"/>
    </row>
    <row r="36" spans="2:8" s="88" customFormat="1" x14ac:dyDescent="0.2">
      <c r="B36" s="89"/>
      <c r="C36" s="89"/>
      <c r="D36" s="89"/>
      <c r="E36" s="89"/>
      <c r="F36" s="89"/>
      <c r="H36" s="89"/>
    </row>
    <row r="37" spans="2:8" s="88" customFormat="1" x14ac:dyDescent="0.2">
      <c r="B37" s="89"/>
      <c r="C37" s="89"/>
      <c r="D37" s="89"/>
      <c r="E37" s="89"/>
      <c r="F37" s="89"/>
      <c r="H37" s="89"/>
    </row>
    <row r="38" spans="2:8" s="88" customFormat="1" x14ac:dyDescent="0.2">
      <c r="B38" s="89"/>
      <c r="C38" s="89"/>
      <c r="D38" s="89"/>
      <c r="E38" s="89"/>
      <c r="F38" s="89"/>
      <c r="H38" s="89"/>
    </row>
    <row r="39" spans="2:8" s="88" customFormat="1" x14ac:dyDescent="0.2">
      <c r="B39" s="89"/>
      <c r="C39" s="89"/>
      <c r="D39" s="89"/>
      <c r="E39" s="89"/>
      <c r="F39" s="89"/>
      <c r="H39" s="89"/>
    </row>
    <row r="40" spans="2:8" s="88" customFormat="1" x14ac:dyDescent="0.2">
      <c r="B40" s="89"/>
      <c r="C40" s="89"/>
      <c r="D40" s="89"/>
      <c r="E40" s="89"/>
      <c r="F40" s="89"/>
      <c r="H40" s="89"/>
    </row>
    <row r="41" spans="2:8" s="88" customFormat="1" x14ac:dyDescent="0.2">
      <c r="B41" s="89"/>
      <c r="C41" s="89"/>
      <c r="D41" s="89"/>
      <c r="E41" s="89"/>
      <c r="F41" s="89"/>
      <c r="H41" s="89"/>
    </row>
    <row r="42" spans="2:8" s="88" customFormat="1" x14ac:dyDescent="0.2">
      <c r="B42" s="89"/>
      <c r="C42" s="89"/>
      <c r="D42" s="89"/>
      <c r="E42" s="89"/>
      <c r="F42" s="89"/>
      <c r="H42" s="89"/>
    </row>
    <row r="43" spans="2:8" s="88" customFormat="1" x14ac:dyDescent="0.2">
      <c r="B43" s="89"/>
      <c r="C43" s="89"/>
      <c r="D43" s="89"/>
      <c r="E43" s="89"/>
      <c r="F43" s="89"/>
      <c r="H43" s="89"/>
    </row>
    <row r="44" spans="2:8" s="88" customFormat="1" x14ac:dyDescent="0.2">
      <c r="B44" s="89"/>
      <c r="C44" s="89"/>
      <c r="D44" s="89"/>
      <c r="E44" s="89"/>
      <c r="F44" s="89"/>
      <c r="H44" s="89"/>
    </row>
    <row r="45" spans="2:8" s="88" customFormat="1" x14ac:dyDescent="0.2">
      <c r="B45" s="89"/>
      <c r="C45" s="89"/>
      <c r="D45" s="89"/>
      <c r="E45" s="89"/>
      <c r="F45" s="89"/>
      <c r="H45" s="89"/>
    </row>
    <row r="46" spans="2:8" s="88" customFormat="1" x14ac:dyDescent="0.2">
      <c r="B46" s="89"/>
      <c r="C46" s="89"/>
      <c r="D46" s="89"/>
      <c r="E46" s="89"/>
      <c r="F46" s="89"/>
      <c r="H46" s="89"/>
    </row>
    <row r="47" spans="2:8" s="88" customFormat="1" x14ac:dyDescent="0.2">
      <c r="B47" s="89"/>
      <c r="C47" s="89"/>
      <c r="D47" s="89"/>
      <c r="E47" s="89"/>
      <c r="F47" s="89"/>
      <c r="H47" s="89"/>
    </row>
    <row r="48" spans="2:8" s="88" customFormat="1" x14ac:dyDescent="0.2">
      <c r="B48" s="89"/>
      <c r="C48" s="89"/>
      <c r="D48" s="89"/>
      <c r="E48" s="89"/>
      <c r="F48" s="89"/>
      <c r="H48" s="89"/>
    </row>
    <row r="49" spans="2:8" s="88" customFormat="1" x14ac:dyDescent="0.2">
      <c r="B49" s="89"/>
      <c r="C49" s="89"/>
      <c r="D49" s="89"/>
      <c r="E49" s="89"/>
      <c r="F49" s="89"/>
      <c r="H49" s="89"/>
    </row>
    <row r="50" spans="2:8" s="88" customFormat="1" x14ac:dyDescent="0.2">
      <c r="B50" s="89"/>
      <c r="C50" s="89"/>
      <c r="D50" s="89"/>
      <c r="E50" s="89"/>
      <c r="F50" s="89"/>
      <c r="H50" s="89"/>
    </row>
    <row r="51" spans="2:8" s="88" customFormat="1" x14ac:dyDescent="0.2">
      <c r="B51" s="89"/>
      <c r="C51" s="89"/>
      <c r="D51" s="89"/>
      <c r="E51" s="89"/>
      <c r="F51" s="89"/>
      <c r="H51" s="89"/>
    </row>
    <row r="52" spans="2:8" s="88" customFormat="1" x14ac:dyDescent="0.2">
      <c r="B52" s="89"/>
      <c r="C52" s="89"/>
      <c r="D52" s="89"/>
      <c r="E52" s="89"/>
      <c r="F52" s="89"/>
      <c r="H52" s="89"/>
    </row>
    <row r="53" spans="2:8" s="88" customFormat="1" x14ac:dyDescent="0.2">
      <c r="B53" s="89"/>
      <c r="C53" s="89"/>
      <c r="D53" s="89"/>
      <c r="E53" s="89"/>
      <c r="F53" s="89"/>
      <c r="H53" s="89"/>
    </row>
    <row r="54" spans="2:8" s="88" customFormat="1" x14ac:dyDescent="0.2">
      <c r="B54" s="89"/>
      <c r="C54" s="89"/>
      <c r="D54" s="89"/>
      <c r="E54" s="89"/>
      <c r="F54" s="89"/>
      <c r="H54" s="89"/>
    </row>
    <row r="55" spans="2:8" s="88" customFormat="1" x14ac:dyDescent="0.2">
      <c r="B55" s="89"/>
      <c r="C55" s="89"/>
      <c r="D55" s="89"/>
      <c r="E55" s="89"/>
      <c r="F55" s="89"/>
      <c r="H55" s="89"/>
    </row>
    <row r="56" spans="2:8" s="88" customFormat="1" x14ac:dyDescent="0.2">
      <c r="B56" s="89"/>
      <c r="C56" s="89"/>
      <c r="D56" s="89"/>
      <c r="E56" s="89"/>
      <c r="F56" s="89"/>
      <c r="H56" s="89"/>
    </row>
    <row r="57" spans="2:8" s="88" customFormat="1" x14ac:dyDescent="0.2">
      <c r="B57" s="89"/>
      <c r="C57" s="89"/>
      <c r="D57" s="89"/>
      <c r="E57" s="89"/>
      <c r="F57" s="89"/>
      <c r="H57" s="89"/>
    </row>
    <row r="58" spans="2:8" s="88" customFormat="1" x14ac:dyDescent="0.2">
      <c r="B58" s="89"/>
      <c r="C58" s="89"/>
      <c r="D58" s="89"/>
      <c r="E58" s="89"/>
      <c r="F58" s="89"/>
      <c r="H58" s="89"/>
    </row>
    <row r="59" spans="2:8" s="88" customFormat="1" x14ac:dyDescent="0.2">
      <c r="B59" s="89"/>
      <c r="C59" s="89"/>
      <c r="D59" s="89"/>
      <c r="E59" s="89"/>
      <c r="F59" s="89"/>
      <c r="H59" s="89"/>
    </row>
    <row r="60" spans="2:8" s="88" customFormat="1" x14ac:dyDescent="0.2">
      <c r="B60" s="89"/>
      <c r="C60" s="89"/>
      <c r="D60" s="89"/>
      <c r="E60" s="89"/>
      <c r="F60" s="89"/>
      <c r="H60" s="89"/>
    </row>
    <row r="61" spans="2:8" s="88" customFormat="1" x14ac:dyDescent="0.2">
      <c r="B61" s="89"/>
      <c r="C61" s="89"/>
      <c r="D61" s="89"/>
      <c r="E61" s="89"/>
      <c r="F61" s="89"/>
      <c r="H61" s="89"/>
    </row>
    <row r="62" spans="2:8" s="88" customFormat="1" x14ac:dyDescent="0.2">
      <c r="B62" s="89"/>
      <c r="C62" s="89"/>
      <c r="D62" s="89"/>
      <c r="E62" s="89"/>
      <c r="F62" s="89"/>
      <c r="H62" s="89"/>
    </row>
    <row r="63" spans="2:8" s="88" customFormat="1" x14ac:dyDescent="0.2">
      <c r="B63" s="89"/>
      <c r="C63" s="89"/>
      <c r="D63" s="89"/>
      <c r="E63" s="89"/>
      <c r="F63" s="89"/>
      <c r="H63" s="89"/>
    </row>
    <row r="64" spans="2:8" s="88" customFormat="1" x14ac:dyDescent="0.2">
      <c r="B64" s="89"/>
      <c r="C64" s="89"/>
      <c r="D64" s="89"/>
      <c r="E64" s="89"/>
      <c r="F64" s="89"/>
      <c r="H64" s="89"/>
    </row>
    <row r="65" spans="2:8" s="88" customFormat="1" x14ac:dyDescent="0.2">
      <c r="B65" s="89"/>
      <c r="C65" s="89"/>
      <c r="D65" s="89"/>
      <c r="E65" s="89"/>
      <c r="F65" s="89"/>
      <c r="H65" s="89"/>
    </row>
    <row r="66" spans="2:8" s="88" customFormat="1" x14ac:dyDescent="0.2">
      <c r="B66" s="89"/>
      <c r="C66" s="89"/>
      <c r="D66" s="89"/>
      <c r="E66" s="89"/>
      <c r="F66" s="89"/>
      <c r="H66" s="89"/>
    </row>
    <row r="67" spans="2:8" s="88" customFormat="1" x14ac:dyDescent="0.2">
      <c r="B67" s="89"/>
      <c r="C67" s="89"/>
      <c r="D67" s="89"/>
      <c r="E67" s="89"/>
      <c r="F67" s="89"/>
      <c r="H67" s="89"/>
    </row>
    <row r="68" spans="2:8" s="88" customFormat="1" x14ac:dyDescent="0.2">
      <c r="B68" s="89"/>
      <c r="C68" s="89"/>
      <c r="D68" s="89"/>
      <c r="E68" s="89"/>
      <c r="F68" s="89"/>
      <c r="H68" s="89"/>
    </row>
    <row r="69" spans="2:8" s="88" customFormat="1" x14ac:dyDescent="0.2">
      <c r="B69" s="89"/>
      <c r="C69" s="89"/>
      <c r="D69" s="89"/>
      <c r="E69" s="89"/>
      <c r="F69" s="89"/>
      <c r="H69" s="89"/>
    </row>
    <row r="70" spans="2:8" s="88" customFormat="1" x14ac:dyDescent="0.2">
      <c r="B70" s="89"/>
      <c r="C70" s="89"/>
      <c r="D70" s="89"/>
      <c r="E70" s="89"/>
      <c r="F70" s="89"/>
      <c r="H70" s="89"/>
    </row>
    <row r="71" spans="2:8" s="88" customFormat="1" x14ac:dyDescent="0.2">
      <c r="B71" s="89"/>
      <c r="C71" s="89"/>
      <c r="D71" s="89"/>
      <c r="E71" s="89"/>
      <c r="F71" s="89"/>
      <c r="H71" s="89"/>
    </row>
    <row r="72" spans="2:8" s="88" customFormat="1" x14ac:dyDescent="0.2">
      <c r="B72" s="89"/>
      <c r="C72" s="89"/>
      <c r="D72" s="89"/>
      <c r="E72" s="89"/>
      <c r="F72" s="89"/>
      <c r="H72" s="89"/>
    </row>
    <row r="73" spans="2:8" s="88" customFormat="1" x14ac:dyDescent="0.2">
      <c r="B73" s="89"/>
      <c r="C73" s="89"/>
      <c r="D73" s="89"/>
      <c r="E73" s="89"/>
      <c r="F73" s="89"/>
      <c r="H73" s="89"/>
    </row>
    <row r="74" spans="2:8" s="88" customFormat="1" x14ac:dyDescent="0.2">
      <c r="B74" s="89"/>
      <c r="C74" s="89"/>
      <c r="D74" s="89"/>
      <c r="E74" s="89"/>
      <c r="F74" s="89"/>
      <c r="H74" s="89"/>
    </row>
    <row r="75" spans="2:8" s="88" customFormat="1" x14ac:dyDescent="0.2">
      <c r="B75" s="89"/>
      <c r="C75" s="89"/>
      <c r="D75" s="89"/>
      <c r="E75" s="89"/>
      <c r="F75" s="89"/>
      <c r="H75" s="89"/>
    </row>
    <row r="76" spans="2:8" s="88" customFormat="1" x14ac:dyDescent="0.2">
      <c r="B76" s="89"/>
      <c r="C76" s="89"/>
      <c r="D76" s="89"/>
      <c r="E76" s="89"/>
      <c r="F76" s="89"/>
      <c r="H76" s="89"/>
    </row>
    <row r="77" spans="2:8" s="88" customFormat="1" x14ac:dyDescent="0.2">
      <c r="B77" s="89"/>
      <c r="C77" s="89"/>
      <c r="D77" s="89"/>
      <c r="E77" s="89"/>
      <c r="F77" s="89"/>
      <c r="H77" s="89"/>
    </row>
    <row r="78" spans="2:8" s="88" customFormat="1" x14ac:dyDescent="0.2">
      <c r="B78" s="89"/>
      <c r="C78" s="89"/>
      <c r="D78" s="89"/>
      <c r="E78" s="89"/>
      <c r="F78" s="89"/>
      <c r="H78" s="89"/>
    </row>
    <row r="79" spans="2:8" s="88" customFormat="1" x14ac:dyDescent="0.2">
      <c r="B79" s="89"/>
      <c r="C79" s="89"/>
      <c r="D79" s="89"/>
      <c r="E79" s="89"/>
      <c r="F79" s="89"/>
      <c r="H79" s="89"/>
    </row>
    <row r="80" spans="2:8" s="88" customFormat="1" x14ac:dyDescent="0.2">
      <c r="B80" s="89"/>
      <c r="C80" s="89"/>
      <c r="D80" s="89"/>
      <c r="E80" s="89"/>
      <c r="F80" s="89"/>
      <c r="H80" s="89"/>
    </row>
    <row r="81" spans="2:8" s="88" customFormat="1" x14ac:dyDescent="0.2">
      <c r="B81" s="89"/>
      <c r="C81" s="89"/>
      <c r="D81" s="89"/>
      <c r="E81" s="89"/>
      <c r="F81" s="89"/>
      <c r="H81" s="89"/>
    </row>
    <row r="82" spans="2:8" s="88" customFormat="1" x14ac:dyDescent="0.2">
      <c r="B82" s="89"/>
      <c r="C82" s="89"/>
      <c r="D82" s="89"/>
      <c r="E82" s="89"/>
      <c r="F82" s="89"/>
      <c r="H82" s="89"/>
    </row>
    <row r="83" spans="2:8" s="88" customFormat="1" x14ac:dyDescent="0.2">
      <c r="B83" s="89"/>
      <c r="C83" s="89"/>
      <c r="D83" s="89"/>
      <c r="E83" s="89"/>
      <c r="F83" s="89"/>
      <c r="H83" s="89"/>
    </row>
    <row r="84" spans="2:8" s="88" customFormat="1" x14ac:dyDescent="0.2">
      <c r="B84" s="89"/>
      <c r="C84" s="89"/>
      <c r="D84" s="89"/>
      <c r="E84" s="89"/>
      <c r="F84" s="89"/>
      <c r="H84" s="89"/>
    </row>
    <row r="85" spans="2:8" s="88" customFormat="1" x14ac:dyDescent="0.2">
      <c r="B85" s="89"/>
      <c r="C85" s="89"/>
      <c r="D85" s="89"/>
      <c r="E85" s="89"/>
      <c r="F85" s="89"/>
      <c r="H85" s="89"/>
    </row>
    <row r="86" spans="2:8" s="88" customFormat="1" x14ac:dyDescent="0.2">
      <c r="B86" s="89"/>
      <c r="C86" s="89"/>
      <c r="D86" s="89"/>
      <c r="E86" s="89"/>
      <c r="F86" s="89"/>
      <c r="H86" s="89"/>
    </row>
    <row r="87" spans="2:8" s="88" customFormat="1" x14ac:dyDescent="0.2">
      <c r="B87" s="89"/>
      <c r="C87" s="89"/>
      <c r="D87" s="89"/>
      <c r="E87" s="89"/>
      <c r="F87" s="89"/>
      <c r="H87" s="89"/>
    </row>
    <row r="88" spans="2:8" s="88" customFormat="1" x14ac:dyDescent="0.2">
      <c r="B88" s="89"/>
      <c r="C88" s="89"/>
      <c r="D88" s="89"/>
      <c r="E88" s="89"/>
      <c r="F88" s="89"/>
      <c r="H88" s="89"/>
    </row>
    <row r="89" spans="2:8" s="88" customFormat="1" x14ac:dyDescent="0.2">
      <c r="B89" s="89"/>
      <c r="C89" s="89"/>
      <c r="D89" s="89"/>
      <c r="E89" s="89"/>
      <c r="F89" s="89"/>
      <c r="H89" s="89"/>
    </row>
    <row r="90" spans="2:8" s="88" customFormat="1" x14ac:dyDescent="0.2">
      <c r="B90" s="89"/>
      <c r="C90" s="89"/>
      <c r="D90" s="89"/>
      <c r="E90" s="89"/>
      <c r="F90" s="89"/>
      <c r="H90" s="89"/>
    </row>
    <row r="91" spans="2:8" s="88" customFormat="1" x14ac:dyDescent="0.2">
      <c r="B91" s="89"/>
      <c r="C91" s="89"/>
      <c r="D91" s="89"/>
      <c r="E91" s="89"/>
      <c r="F91" s="89"/>
      <c r="H91" s="89"/>
    </row>
    <row r="92" spans="2:8" s="88" customFormat="1" x14ac:dyDescent="0.2">
      <c r="B92" s="89"/>
      <c r="C92" s="89"/>
      <c r="D92" s="89"/>
      <c r="E92" s="89"/>
      <c r="F92" s="89"/>
      <c r="H92" s="89"/>
    </row>
    <row r="93" spans="2:8" s="88" customFormat="1" x14ac:dyDescent="0.2">
      <c r="B93" s="89"/>
      <c r="C93" s="89"/>
      <c r="D93" s="89"/>
      <c r="E93" s="89"/>
      <c r="F93" s="89"/>
      <c r="H93" s="89"/>
    </row>
    <row r="94" spans="2:8" s="88" customFormat="1" x14ac:dyDescent="0.2">
      <c r="B94" s="89"/>
      <c r="C94" s="89"/>
      <c r="D94" s="89"/>
      <c r="E94" s="89"/>
      <c r="F94" s="89"/>
      <c r="H94" s="89"/>
    </row>
    <row r="95" spans="2:8" s="88" customFormat="1" x14ac:dyDescent="0.2">
      <c r="B95" s="89"/>
      <c r="C95" s="89"/>
      <c r="D95" s="89"/>
      <c r="E95" s="89"/>
      <c r="F95" s="89"/>
      <c r="H95" s="89"/>
    </row>
    <row r="96" spans="2:8" s="88" customFormat="1" x14ac:dyDescent="0.2">
      <c r="B96" s="89"/>
      <c r="C96" s="89"/>
      <c r="D96" s="89"/>
      <c r="E96" s="89"/>
      <c r="F96" s="89"/>
      <c r="H96" s="89"/>
    </row>
    <row r="97" spans="2:8" s="88" customFormat="1" x14ac:dyDescent="0.2">
      <c r="B97" s="89"/>
      <c r="C97" s="89"/>
      <c r="D97" s="89"/>
      <c r="E97" s="89"/>
      <c r="F97" s="89"/>
      <c r="H97" s="89"/>
    </row>
    <row r="98" spans="2:8" s="88" customFormat="1" x14ac:dyDescent="0.2">
      <c r="B98" s="89"/>
      <c r="C98" s="89"/>
      <c r="D98" s="89"/>
      <c r="E98" s="89"/>
      <c r="F98" s="89"/>
      <c r="H98" s="89"/>
    </row>
    <row r="99" spans="2:8" s="88" customFormat="1" x14ac:dyDescent="0.2">
      <c r="B99" s="89"/>
      <c r="C99" s="89"/>
      <c r="D99" s="89"/>
      <c r="E99" s="89"/>
      <c r="F99" s="89"/>
      <c r="H99" s="89"/>
    </row>
    <row r="100" spans="2:8" s="88" customFormat="1" x14ac:dyDescent="0.2">
      <c r="B100" s="89"/>
      <c r="C100" s="89"/>
      <c r="D100" s="89"/>
      <c r="E100" s="89"/>
      <c r="F100" s="89"/>
      <c r="H100" s="89"/>
    </row>
    <row r="101" spans="2:8" s="88" customFormat="1" x14ac:dyDescent="0.2">
      <c r="B101" s="89"/>
      <c r="C101" s="89"/>
      <c r="D101" s="89"/>
      <c r="E101" s="89"/>
      <c r="F101" s="89"/>
      <c r="H101" s="89"/>
    </row>
    <row r="102" spans="2:8" s="88" customFormat="1" x14ac:dyDescent="0.2">
      <c r="B102" s="89"/>
      <c r="C102" s="89"/>
      <c r="D102" s="89"/>
      <c r="E102" s="89"/>
      <c r="F102" s="89"/>
      <c r="H102" s="89"/>
    </row>
    <row r="103" spans="2:8" s="88" customFormat="1" x14ac:dyDescent="0.2">
      <c r="B103" s="89"/>
      <c r="C103" s="89"/>
      <c r="D103" s="89"/>
      <c r="E103" s="89"/>
      <c r="F103" s="89"/>
      <c r="H103" s="89"/>
    </row>
    <row r="104" spans="2:8" s="88" customFormat="1" x14ac:dyDescent="0.2">
      <c r="B104" s="89"/>
      <c r="C104" s="89"/>
      <c r="D104" s="89"/>
      <c r="E104" s="89"/>
      <c r="F104" s="89"/>
      <c r="H104" s="89"/>
    </row>
    <row r="105" spans="2:8" s="88" customFormat="1" x14ac:dyDescent="0.2">
      <c r="B105" s="89"/>
      <c r="C105" s="89"/>
      <c r="D105" s="89"/>
      <c r="E105" s="89"/>
      <c r="F105" s="89"/>
      <c r="H105" s="89"/>
    </row>
    <row r="106" spans="2:8" s="88" customFormat="1" x14ac:dyDescent="0.2">
      <c r="B106" s="89"/>
      <c r="C106" s="89"/>
      <c r="D106" s="89"/>
      <c r="E106" s="89"/>
      <c r="F106" s="89"/>
      <c r="H106" s="89"/>
    </row>
    <row r="107" spans="2:8" s="88" customFormat="1" x14ac:dyDescent="0.2">
      <c r="B107" s="89"/>
      <c r="C107" s="89"/>
      <c r="D107" s="89"/>
      <c r="E107" s="89"/>
      <c r="F107" s="89"/>
      <c r="H107" s="89"/>
    </row>
    <row r="108" spans="2:8" s="88" customFormat="1" x14ac:dyDescent="0.2">
      <c r="B108" s="89"/>
      <c r="C108" s="89"/>
      <c r="D108" s="89"/>
      <c r="E108" s="89"/>
      <c r="F108" s="89"/>
      <c r="H108" s="89"/>
    </row>
    <row r="109" spans="2:8" s="88" customFormat="1" x14ac:dyDescent="0.2">
      <c r="B109" s="89"/>
      <c r="C109" s="89"/>
      <c r="D109" s="89"/>
      <c r="E109" s="89"/>
      <c r="F109" s="89"/>
      <c r="H109" s="89"/>
    </row>
    <row r="110" spans="2:8" s="88" customFormat="1" x14ac:dyDescent="0.2">
      <c r="B110" s="89"/>
      <c r="C110" s="89"/>
      <c r="D110" s="89"/>
      <c r="E110" s="89"/>
      <c r="F110" s="89"/>
      <c r="H110" s="89"/>
    </row>
    <row r="111" spans="2:8" s="88" customFormat="1" x14ac:dyDescent="0.2">
      <c r="B111" s="89"/>
      <c r="C111" s="89"/>
      <c r="D111" s="89"/>
      <c r="E111" s="89"/>
      <c r="F111" s="89"/>
      <c r="H111" s="89"/>
    </row>
    <row r="112" spans="2:8" s="88" customFormat="1" x14ac:dyDescent="0.2">
      <c r="B112" s="89"/>
      <c r="C112" s="89"/>
      <c r="D112" s="89"/>
      <c r="E112" s="89"/>
      <c r="F112" s="89"/>
      <c r="H112" s="89"/>
    </row>
    <row r="113" spans="2:8" s="88" customFormat="1" x14ac:dyDescent="0.2">
      <c r="B113" s="89"/>
      <c r="C113" s="89"/>
      <c r="D113" s="89"/>
      <c r="E113" s="89"/>
      <c r="F113" s="89"/>
      <c r="H113" s="89"/>
    </row>
    <row r="114" spans="2:8" s="88" customFormat="1" x14ac:dyDescent="0.2">
      <c r="B114" s="89"/>
      <c r="C114" s="89"/>
      <c r="D114" s="89"/>
      <c r="E114" s="89"/>
      <c r="F114" s="89"/>
      <c r="H114" s="89"/>
    </row>
    <row r="115" spans="2:8" s="88" customFormat="1" x14ac:dyDescent="0.2">
      <c r="B115" s="89"/>
      <c r="C115" s="89"/>
      <c r="D115" s="89"/>
      <c r="E115" s="89"/>
      <c r="F115" s="89"/>
      <c r="H115" s="89"/>
    </row>
    <row r="116" spans="2:8" s="88" customFormat="1" x14ac:dyDescent="0.2">
      <c r="B116" s="89"/>
      <c r="C116" s="89"/>
      <c r="D116" s="89"/>
      <c r="E116" s="89"/>
      <c r="F116" s="89"/>
      <c r="H116" s="89"/>
    </row>
    <row r="117" spans="2:8" s="88" customFormat="1" x14ac:dyDescent="0.2">
      <c r="B117" s="89"/>
      <c r="C117" s="89"/>
      <c r="D117" s="89"/>
      <c r="E117" s="89"/>
      <c r="F117" s="89"/>
      <c r="H117" s="89"/>
    </row>
    <row r="118" spans="2:8" s="88" customFormat="1" x14ac:dyDescent="0.2">
      <c r="B118" s="89"/>
      <c r="C118" s="89"/>
      <c r="D118" s="89"/>
      <c r="E118" s="89"/>
      <c r="F118" s="89"/>
      <c r="H118" s="89"/>
    </row>
    <row r="119" spans="2:8" s="88" customFormat="1" x14ac:dyDescent="0.2">
      <c r="B119" s="89"/>
      <c r="C119" s="89"/>
      <c r="D119" s="89"/>
      <c r="E119" s="89"/>
      <c r="F119" s="89"/>
      <c r="H119" s="89"/>
    </row>
    <row r="120" spans="2:8" s="88" customFormat="1" x14ac:dyDescent="0.2">
      <c r="B120" s="89"/>
      <c r="C120" s="89"/>
      <c r="D120" s="89"/>
      <c r="E120" s="89"/>
      <c r="F120" s="89"/>
      <c r="H120" s="89"/>
    </row>
    <row r="121" spans="2:8" s="88" customFormat="1" x14ac:dyDescent="0.2">
      <c r="B121" s="89"/>
      <c r="C121" s="89"/>
      <c r="D121" s="89"/>
      <c r="E121" s="89"/>
      <c r="F121" s="89"/>
      <c r="H121" s="89"/>
    </row>
    <row r="122" spans="2:8" s="88" customFormat="1" x14ac:dyDescent="0.2">
      <c r="B122" s="89"/>
      <c r="C122" s="89"/>
      <c r="D122" s="89"/>
      <c r="E122" s="89"/>
      <c r="F122" s="89"/>
      <c r="H122" s="89"/>
    </row>
    <row r="123" spans="2:8" s="88" customFormat="1" x14ac:dyDescent="0.2">
      <c r="B123" s="89"/>
      <c r="C123" s="89"/>
      <c r="D123" s="89"/>
      <c r="E123" s="89"/>
      <c r="F123" s="89"/>
      <c r="H123" s="89"/>
    </row>
    <row r="124" spans="2:8" s="88" customFormat="1" x14ac:dyDescent="0.2">
      <c r="B124" s="89"/>
      <c r="C124" s="89"/>
      <c r="D124" s="89"/>
      <c r="E124" s="89"/>
      <c r="F124" s="89"/>
      <c r="H124" s="89"/>
    </row>
    <row r="125" spans="2:8" s="88" customFormat="1" x14ac:dyDescent="0.2">
      <c r="B125" s="89"/>
      <c r="C125" s="89"/>
      <c r="D125" s="89"/>
      <c r="E125" s="89"/>
      <c r="F125" s="89"/>
      <c r="H125" s="89"/>
    </row>
    <row r="126" spans="2:8" s="88" customFormat="1" x14ac:dyDescent="0.2">
      <c r="B126" s="89"/>
      <c r="C126" s="89"/>
      <c r="D126" s="89"/>
      <c r="E126" s="89"/>
      <c r="F126" s="89"/>
      <c r="H126" s="89"/>
    </row>
    <row r="127" spans="2:8" s="88" customFormat="1" x14ac:dyDescent="0.2">
      <c r="B127" s="89"/>
      <c r="C127" s="89"/>
      <c r="D127" s="89"/>
      <c r="E127" s="89"/>
      <c r="F127" s="89"/>
      <c r="H127" s="89"/>
    </row>
    <row r="128" spans="2:8" s="88" customFormat="1" x14ac:dyDescent="0.2">
      <c r="B128" s="89"/>
      <c r="C128" s="89"/>
      <c r="D128" s="89"/>
      <c r="E128" s="89"/>
      <c r="F128" s="89"/>
      <c r="H128" s="89"/>
    </row>
    <row r="129" spans="2:8" s="88" customFormat="1" x14ac:dyDescent="0.2">
      <c r="B129" s="89"/>
      <c r="C129" s="89"/>
      <c r="D129" s="89"/>
      <c r="E129" s="89"/>
      <c r="F129" s="89"/>
      <c r="H129" s="89"/>
    </row>
    <row r="130" spans="2:8" s="88" customFormat="1" x14ac:dyDescent="0.2">
      <c r="B130" s="89"/>
      <c r="C130" s="89"/>
      <c r="D130" s="89"/>
      <c r="E130" s="89"/>
      <c r="F130" s="89"/>
      <c r="H130" s="89"/>
    </row>
    <row r="131" spans="2:8" s="88" customFormat="1" x14ac:dyDescent="0.2">
      <c r="B131" s="89"/>
      <c r="C131" s="89"/>
      <c r="D131" s="89"/>
      <c r="E131" s="89"/>
      <c r="F131" s="89"/>
      <c r="H131" s="89"/>
    </row>
    <row r="132" spans="2:8" s="88" customFormat="1" x14ac:dyDescent="0.2">
      <c r="B132" s="89"/>
      <c r="C132" s="89"/>
      <c r="D132" s="89"/>
      <c r="E132" s="89"/>
      <c r="F132" s="89"/>
      <c r="H132" s="89"/>
    </row>
    <row r="133" spans="2:8" s="88" customFormat="1" x14ac:dyDescent="0.2">
      <c r="B133" s="89"/>
      <c r="C133" s="89"/>
      <c r="D133" s="89"/>
      <c r="E133" s="89"/>
      <c r="F133" s="89"/>
      <c r="H133" s="89"/>
    </row>
    <row r="134" spans="2:8" s="88" customFormat="1" x14ac:dyDescent="0.2">
      <c r="B134" s="89"/>
      <c r="C134" s="89"/>
      <c r="D134" s="89"/>
      <c r="E134" s="89"/>
      <c r="F134" s="89"/>
      <c r="H134" s="89"/>
    </row>
    <row r="135" spans="2:8" s="88" customFormat="1" x14ac:dyDescent="0.2">
      <c r="B135" s="89"/>
      <c r="C135" s="89"/>
      <c r="D135" s="89"/>
      <c r="E135" s="89"/>
      <c r="F135" s="89"/>
      <c r="H135" s="89"/>
    </row>
    <row r="136" spans="2:8" s="88" customFormat="1" x14ac:dyDescent="0.2">
      <c r="B136" s="89"/>
      <c r="C136" s="89"/>
      <c r="D136" s="89"/>
      <c r="E136" s="89"/>
      <c r="F136" s="89"/>
      <c r="H136" s="89"/>
    </row>
    <row r="137" spans="2:8" s="88" customFormat="1" x14ac:dyDescent="0.2">
      <c r="B137" s="89"/>
      <c r="C137" s="89"/>
      <c r="D137" s="89"/>
      <c r="E137" s="89"/>
      <c r="F137" s="89"/>
      <c r="H137" s="89"/>
    </row>
    <row r="138" spans="2:8" s="88" customFormat="1" x14ac:dyDescent="0.2">
      <c r="B138" s="89"/>
      <c r="C138" s="89"/>
      <c r="D138" s="89"/>
      <c r="E138" s="89"/>
      <c r="F138" s="89"/>
      <c r="H138" s="89"/>
    </row>
    <row r="139" spans="2:8" s="88" customFormat="1" x14ac:dyDescent="0.2">
      <c r="B139" s="89"/>
      <c r="C139" s="89"/>
      <c r="D139" s="89"/>
      <c r="E139" s="89"/>
      <c r="F139" s="89"/>
      <c r="H139" s="89"/>
    </row>
    <row r="140" spans="2:8" s="88" customFormat="1" x14ac:dyDescent="0.2">
      <c r="B140" s="89"/>
      <c r="C140" s="89"/>
      <c r="D140" s="89"/>
      <c r="E140" s="89"/>
      <c r="F140" s="89"/>
      <c r="H140" s="89"/>
    </row>
    <row r="141" spans="2:8" s="88" customFormat="1" x14ac:dyDescent="0.2">
      <c r="B141" s="89"/>
      <c r="C141" s="89"/>
      <c r="D141" s="89"/>
      <c r="E141" s="89"/>
      <c r="F141" s="89"/>
      <c r="H141" s="89"/>
    </row>
    <row r="142" spans="2:8" s="88" customFormat="1" x14ac:dyDescent="0.2">
      <c r="B142" s="89"/>
      <c r="C142" s="89"/>
      <c r="D142" s="89"/>
      <c r="E142" s="89"/>
      <c r="F142" s="89"/>
      <c r="H142" s="89"/>
    </row>
    <row r="143" spans="2:8" s="88" customFormat="1" x14ac:dyDescent="0.2">
      <c r="B143" s="89"/>
      <c r="C143" s="89"/>
      <c r="D143" s="89"/>
      <c r="E143" s="89"/>
      <c r="F143" s="89"/>
      <c r="H143" s="89"/>
    </row>
    <row r="144" spans="2:8" s="88" customFormat="1" x14ac:dyDescent="0.2">
      <c r="B144" s="89"/>
      <c r="C144" s="89"/>
      <c r="D144" s="89"/>
      <c r="E144" s="89"/>
      <c r="F144" s="89"/>
      <c r="H144" s="89"/>
    </row>
    <row r="145" spans="2:8" s="88" customFormat="1" x14ac:dyDescent="0.2">
      <c r="B145" s="89"/>
      <c r="C145" s="89"/>
      <c r="D145" s="89"/>
      <c r="E145" s="89"/>
      <c r="F145" s="89"/>
      <c r="H145" s="89"/>
    </row>
    <row r="146" spans="2:8" s="88" customFormat="1" x14ac:dyDescent="0.2">
      <c r="B146" s="89"/>
      <c r="C146" s="89"/>
      <c r="D146" s="89"/>
      <c r="E146" s="89"/>
      <c r="F146" s="89"/>
      <c r="H146" s="89"/>
    </row>
    <row r="147" spans="2:8" s="88" customFormat="1" x14ac:dyDescent="0.2">
      <c r="B147" s="89"/>
      <c r="C147" s="89"/>
      <c r="D147" s="89"/>
      <c r="E147" s="89"/>
      <c r="F147" s="89"/>
      <c r="H147" s="89"/>
    </row>
    <row r="148" spans="2:8" s="88" customFormat="1" x14ac:dyDescent="0.2">
      <c r="B148" s="89"/>
      <c r="C148" s="89"/>
      <c r="D148" s="89"/>
      <c r="E148" s="89"/>
      <c r="F148" s="89"/>
      <c r="H148" s="89"/>
    </row>
    <row r="149" spans="2:8" s="88" customFormat="1" x14ac:dyDescent="0.2">
      <c r="B149" s="89"/>
      <c r="C149" s="89"/>
      <c r="D149" s="89"/>
      <c r="E149" s="89"/>
      <c r="F149" s="89"/>
      <c r="H149" s="89"/>
    </row>
    <row r="150" spans="2:8" s="88" customFormat="1" x14ac:dyDescent="0.2">
      <c r="B150" s="89"/>
      <c r="C150" s="89"/>
      <c r="D150" s="89"/>
      <c r="E150" s="89"/>
      <c r="F150" s="89"/>
      <c r="H150" s="89"/>
    </row>
    <row r="151" spans="2:8" s="88" customFormat="1" x14ac:dyDescent="0.2">
      <c r="B151" s="89"/>
      <c r="C151" s="89"/>
      <c r="D151" s="89"/>
      <c r="E151" s="89"/>
      <c r="F151" s="89"/>
      <c r="H151" s="89"/>
    </row>
    <row r="152" spans="2:8" s="88" customFormat="1" x14ac:dyDescent="0.2">
      <c r="B152" s="89"/>
      <c r="C152" s="89"/>
      <c r="D152" s="89"/>
      <c r="E152" s="89"/>
      <c r="F152" s="89"/>
      <c r="H152" s="89"/>
    </row>
    <row r="153" spans="2:8" s="88" customFormat="1" x14ac:dyDescent="0.2">
      <c r="B153" s="89"/>
      <c r="C153" s="89"/>
      <c r="D153" s="89"/>
      <c r="E153" s="89"/>
      <c r="F153" s="89"/>
      <c r="H153" s="89"/>
    </row>
    <row r="154" spans="2:8" s="88" customFormat="1" x14ac:dyDescent="0.2">
      <c r="B154" s="89"/>
      <c r="C154" s="89"/>
      <c r="D154" s="89"/>
      <c r="E154" s="89"/>
      <c r="F154" s="89"/>
      <c r="H154" s="89"/>
    </row>
    <row r="155" spans="2:8" s="88" customFormat="1" x14ac:dyDescent="0.2">
      <c r="B155" s="89"/>
      <c r="C155" s="89"/>
      <c r="D155" s="89"/>
      <c r="E155" s="89"/>
      <c r="F155" s="89"/>
      <c r="H155" s="89"/>
    </row>
    <row r="156" spans="2:8" s="88" customFormat="1" x14ac:dyDescent="0.2">
      <c r="B156" s="89"/>
      <c r="C156" s="89"/>
      <c r="D156" s="89"/>
      <c r="E156" s="89"/>
      <c r="F156" s="89"/>
      <c r="H156" s="89"/>
    </row>
    <row r="157" spans="2:8" s="88" customFormat="1" x14ac:dyDescent="0.2">
      <c r="B157" s="89"/>
      <c r="C157" s="89"/>
      <c r="D157" s="89"/>
      <c r="E157" s="89"/>
      <c r="F157" s="89"/>
      <c r="H157" s="89"/>
    </row>
    <row r="158" spans="2:8" s="88" customFormat="1" x14ac:dyDescent="0.2">
      <c r="B158" s="89"/>
      <c r="C158" s="89"/>
      <c r="D158" s="89"/>
      <c r="E158" s="89"/>
      <c r="F158" s="89"/>
      <c r="H158" s="89"/>
    </row>
    <row r="159" spans="2:8" s="88" customFormat="1" x14ac:dyDescent="0.2">
      <c r="B159" s="89"/>
      <c r="C159" s="89"/>
      <c r="D159" s="89"/>
      <c r="E159" s="89"/>
      <c r="F159" s="89"/>
      <c r="H159" s="89"/>
    </row>
    <row r="160" spans="2:8" s="88" customFormat="1" x14ac:dyDescent="0.2">
      <c r="B160" s="89"/>
      <c r="C160" s="89"/>
      <c r="D160" s="89"/>
      <c r="E160" s="89"/>
      <c r="F160" s="89"/>
      <c r="H160" s="89"/>
    </row>
    <row r="161" spans="2:8" s="88" customFormat="1" x14ac:dyDescent="0.2">
      <c r="B161" s="89"/>
      <c r="C161" s="89"/>
      <c r="D161" s="89"/>
      <c r="E161" s="89"/>
      <c r="F161" s="89"/>
      <c r="H161" s="89"/>
    </row>
    <row r="162" spans="2:8" s="88" customFormat="1" x14ac:dyDescent="0.2">
      <c r="B162" s="89"/>
      <c r="C162" s="89"/>
      <c r="D162" s="89"/>
      <c r="E162" s="89"/>
      <c r="F162" s="89"/>
      <c r="H162" s="89"/>
    </row>
    <row r="163" spans="2:8" s="88" customFormat="1" x14ac:dyDescent="0.2">
      <c r="B163" s="89"/>
      <c r="C163" s="89"/>
      <c r="D163" s="89"/>
      <c r="E163" s="89"/>
      <c r="F163" s="89"/>
      <c r="H163" s="89"/>
    </row>
    <row r="164" spans="2:8" s="88" customFormat="1" x14ac:dyDescent="0.2">
      <c r="B164" s="89"/>
      <c r="C164" s="89"/>
      <c r="D164" s="89"/>
      <c r="E164" s="89"/>
      <c r="F164" s="89"/>
      <c r="H164" s="89"/>
    </row>
    <row r="165" spans="2:8" s="88" customFormat="1" x14ac:dyDescent="0.2">
      <c r="B165" s="89"/>
      <c r="C165" s="89"/>
      <c r="D165" s="89"/>
      <c r="E165" s="89"/>
      <c r="F165" s="89"/>
      <c r="H165" s="89"/>
    </row>
    <row r="166" spans="2:8" s="88" customFormat="1" x14ac:dyDescent="0.2">
      <c r="B166" s="89"/>
      <c r="C166" s="89"/>
      <c r="D166" s="89"/>
      <c r="E166" s="89"/>
      <c r="F166" s="89"/>
      <c r="H166" s="89"/>
    </row>
    <row r="167" spans="2:8" s="88" customFormat="1" x14ac:dyDescent="0.2">
      <c r="B167" s="89"/>
      <c r="C167" s="89"/>
      <c r="D167" s="89"/>
      <c r="E167" s="89"/>
      <c r="F167" s="89"/>
      <c r="H167" s="89"/>
    </row>
    <row r="168" spans="2:8" s="88" customFormat="1" x14ac:dyDescent="0.2">
      <c r="B168" s="89"/>
      <c r="C168" s="89"/>
      <c r="D168" s="89"/>
      <c r="E168" s="89"/>
      <c r="F168" s="89"/>
      <c r="H168" s="89"/>
    </row>
    <row r="169" spans="2:8" s="88" customFormat="1" x14ac:dyDescent="0.2">
      <c r="B169" s="89"/>
      <c r="C169" s="89"/>
      <c r="D169" s="89"/>
      <c r="E169" s="89"/>
      <c r="F169" s="89"/>
      <c r="H169" s="89"/>
    </row>
    <row r="170" spans="2:8" s="88" customFormat="1" x14ac:dyDescent="0.2">
      <c r="B170" s="89"/>
      <c r="C170" s="89"/>
      <c r="D170" s="89"/>
      <c r="E170" s="89"/>
      <c r="F170" s="89"/>
      <c r="H170" s="89"/>
    </row>
    <row r="171" spans="2:8" s="88" customFormat="1" x14ac:dyDescent="0.2">
      <c r="B171" s="89"/>
      <c r="C171" s="89"/>
      <c r="D171" s="89"/>
      <c r="E171" s="89"/>
      <c r="F171" s="89"/>
      <c r="H171" s="89"/>
    </row>
    <row r="172" spans="2:8" s="88" customFormat="1" x14ac:dyDescent="0.2">
      <c r="B172" s="89"/>
      <c r="C172" s="89"/>
      <c r="D172" s="89"/>
      <c r="E172" s="89"/>
      <c r="F172" s="89"/>
      <c r="H172" s="89"/>
    </row>
    <row r="173" spans="2:8" s="88" customFormat="1" x14ac:dyDescent="0.2">
      <c r="B173" s="89"/>
      <c r="C173" s="89"/>
      <c r="D173" s="89"/>
      <c r="E173" s="89"/>
      <c r="F173" s="89"/>
      <c r="H173" s="89"/>
    </row>
    <row r="174" spans="2:8" s="88" customFormat="1" x14ac:dyDescent="0.2">
      <c r="B174" s="89"/>
      <c r="C174" s="89"/>
      <c r="D174" s="89"/>
      <c r="E174" s="89"/>
      <c r="F174" s="89"/>
      <c r="H174" s="89"/>
    </row>
    <row r="175" spans="2:8" s="88" customFormat="1" x14ac:dyDescent="0.2">
      <c r="B175" s="89"/>
      <c r="C175" s="89"/>
      <c r="D175" s="89"/>
      <c r="E175" s="89"/>
      <c r="F175" s="89"/>
      <c r="H175" s="89"/>
    </row>
    <row r="176" spans="2:8" s="88" customFormat="1" x14ac:dyDescent="0.2">
      <c r="B176" s="89"/>
      <c r="C176" s="89"/>
      <c r="D176" s="89"/>
      <c r="E176" s="89"/>
      <c r="F176" s="89"/>
      <c r="H176" s="89"/>
    </row>
    <row r="177" spans="2:8" s="88" customFormat="1" x14ac:dyDescent="0.2">
      <c r="B177" s="89"/>
      <c r="C177" s="89"/>
      <c r="D177" s="89"/>
      <c r="E177" s="89"/>
      <c r="F177" s="89"/>
      <c r="H177" s="89"/>
    </row>
    <row r="178" spans="2:8" s="88" customFormat="1" x14ac:dyDescent="0.2">
      <c r="B178" s="89"/>
      <c r="C178" s="89"/>
      <c r="D178" s="89"/>
      <c r="E178" s="89"/>
      <c r="F178" s="89"/>
      <c r="H178" s="89"/>
    </row>
    <row r="179" spans="2:8" s="88" customFormat="1" x14ac:dyDescent="0.2">
      <c r="B179" s="89"/>
      <c r="C179" s="89"/>
      <c r="D179" s="89"/>
      <c r="E179" s="89"/>
      <c r="F179" s="89"/>
      <c r="H179" s="89"/>
    </row>
    <row r="180" spans="2:8" s="88" customFormat="1" x14ac:dyDescent="0.2">
      <c r="B180" s="89"/>
      <c r="C180" s="89"/>
      <c r="D180" s="89"/>
      <c r="E180" s="89"/>
      <c r="F180" s="89"/>
      <c r="H180" s="89"/>
    </row>
    <row r="181" spans="2:8" s="88" customFormat="1" x14ac:dyDescent="0.2">
      <c r="B181" s="89"/>
      <c r="C181" s="89"/>
      <c r="D181" s="89"/>
      <c r="E181" s="89"/>
      <c r="F181" s="89"/>
      <c r="H181" s="89"/>
    </row>
    <row r="182" spans="2:8" s="88" customFormat="1" x14ac:dyDescent="0.2">
      <c r="B182" s="89"/>
      <c r="C182" s="89"/>
      <c r="D182" s="89"/>
      <c r="E182" s="89"/>
      <c r="F182" s="89"/>
      <c r="H182" s="89"/>
    </row>
    <row r="183" spans="2:8" s="88" customFormat="1" x14ac:dyDescent="0.2">
      <c r="B183" s="89"/>
      <c r="C183" s="89"/>
      <c r="D183" s="89"/>
      <c r="E183" s="89"/>
      <c r="F183" s="89"/>
      <c r="H183" s="89"/>
    </row>
    <row r="184" spans="2:8" s="88" customFormat="1" x14ac:dyDescent="0.2">
      <c r="B184" s="89"/>
      <c r="C184" s="89"/>
      <c r="D184" s="89"/>
      <c r="E184" s="89"/>
      <c r="F184" s="89"/>
      <c r="H184" s="89"/>
    </row>
    <row r="185" spans="2:8" s="88" customFormat="1" x14ac:dyDescent="0.2">
      <c r="B185" s="89"/>
      <c r="C185" s="89"/>
      <c r="D185" s="89"/>
      <c r="E185" s="89"/>
      <c r="F185" s="89"/>
      <c r="H185" s="89"/>
    </row>
    <row r="186" spans="2:8" s="88" customFormat="1" x14ac:dyDescent="0.2">
      <c r="B186" s="89"/>
      <c r="C186" s="89"/>
      <c r="D186" s="89"/>
      <c r="E186" s="89"/>
      <c r="F186" s="89"/>
      <c r="H186" s="89"/>
    </row>
    <row r="187" spans="2:8" s="88" customFormat="1" x14ac:dyDescent="0.2">
      <c r="B187" s="89"/>
      <c r="C187" s="89"/>
      <c r="D187" s="89"/>
      <c r="E187" s="89"/>
      <c r="F187" s="89"/>
      <c r="H187" s="89"/>
    </row>
    <row r="188" spans="2:8" s="88" customFormat="1" x14ac:dyDescent="0.2">
      <c r="B188" s="89"/>
      <c r="C188" s="89"/>
      <c r="D188" s="89"/>
      <c r="E188" s="89"/>
      <c r="F188" s="89"/>
      <c r="H188" s="89"/>
    </row>
    <row r="189" spans="2:8" s="88" customFormat="1" x14ac:dyDescent="0.2">
      <c r="B189" s="89"/>
      <c r="C189" s="89"/>
      <c r="D189" s="89"/>
      <c r="E189" s="89"/>
      <c r="F189" s="89"/>
      <c r="H189" s="89"/>
    </row>
    <row r="190" spans="2:8" s="88" customFormat="1" x14ac:dyDescent="0.2">
      <c r="B190" s="89"/>
      <c r="C190" s="89"/>
      <c r="D190" s="89"/>
      <c r="E190" s="89"/>
      <c r="F190" s="89"/>
      <c r="H190" s="89"/>
    </row>
    <row r="191" spans="2:8" s="88" customFormat="1" x14ac:dyDescent="0.2">
      <c r="B191" s="89"/>
      <c r="C191" s="89"/>
      <c r="D191" s="89"/>
      <c r="E191" s="89"/>
      <c r="F191" s="89"/>
      <c r="H191" s="89"/>
    </row>
    <row r="192" spans="2:8" s="88" customFormat="1" x14ac:dyDescent="0.2">
      <c r="B192" s="89"/>
      <c r="C192" s="89"/>
      <c r="D192" s="89"/>
      <c r="E192" s="89"/>
      <c r="F192" s="89"/>
      <c r="H192" s="89"/>
    </row>
    <row r="193" spans="2:8" s="88" customFormat="1" x14ac:dyDescent="0.2">
      <c r="B193" s="89"/>
      <c r="C193" s="89"/>
      <c r="D193" s="89"/>
      <c r="E193" s="89"/>
      <c r="F193" s="89"/>
      <c r="H193" s="89"/>
    </row>
    <row r="194" spans="2:8" s="88" customFormat="1" x14ac:dyDescent="0.2">
      <c r="B194" s="89"/>
      <c r="C194" s="89"/>
      <c r="D194" s="89"/>
      <c r="E194" s="89"/>
      <c r="F194" s="89"/>
      <c r="H194" s="89"/>
    </row>
    <row r="195" spans="2:8" s="88" customFormat="1" x14ac:dyDescent="0.2">
      <c r="B195" s="89"/>
      <c r="C195" s="89"/>
      <c r="D195" s="89"/>
      <c r="E195" s="89"/>
      <c r="F195" s="89"/>
      <c r="H195" s="89"/>
    </row>
    <row r="196" spans="2:8" s="88" customFormat="1" x14ac:dyDescent="0.2">
      <c r="B196" s="89"/>
      <c r="C196" s="89"/>
      <c r="D196" s="89"/>
      <c r="E196" s="89"/>
      <c r="F196" s="89"/>
      <c r="H196" s="89"/>
    </row>
    <row r="197" spans="2:8" s="88" customFormat="1" x14ac:dyDescent="0.2">
      <c r="B197" s="89"/>
      <c r="C197" s="89"/>
      <c r="D197" s="89"/>
      <c r="E197" s="89"/>
      <c r="F197" s="89"/>
      <c r="H197" s="89"/>
    </row>
    <row r="198" spans="2:8" s="88" customFormat="1" x14ac:dyDescent="0.2">
      <c r="B198" s="89"/>
      <c r="C198" s="89"/>
      <c r="D198" s="89"/>
      <c r="E198" s="89"/>
      <c r="F198" s="89"/>
      <c r="H198" s="89"/>
    </row>
    <row r="199" spans="2:8" s="88" customFormat="1" x14ac:dyDescent="0.2">
      <c r="B199" s="89"/>
      <c r="C199" s="89"/>
      <c r="D199" s="89"/>
      <c r="E199" s="89"/>
      <c r="F199" s="89"/>
      <c r="H199" s="89"/>
    </row>
    <row r="200" spans="2:8" s="88" customFormat="1" x14ac:dyDescent="0.2">
      <c r="B200" s="89"/>
      <c r="C200" s="89"/>
      <c r="D200" s="89"/>
      <c r="E200" s="89"/>
      <c r="F200" s="89"/>
      <c r="H200" s="89"/>
    </row>
    <row r="201" spans="2:8" s="88" customFormat="1" x14ac:dyDescent="0.2">
      <c r="B201" s="89"/>
      <c r="C201" s="89"/>
      <c r="D201" s="89"/>
      <c r="E201" s="89"/>
      <c r="F201" s="89"/>
      <c r="H201" s="89"/>
    </row>
    <row r="202" spans="2:8" s="88" customFormat="1" x14ac:dyDescent="0.2">
      <c r="B202" s="89"/>
      <c r="C202" s="89"/>
      <c r="D202" s="89"/>
      <c r="E202" s="89"/>
      <c r="F202" s="89"/>
      <c r="H202" s="89"/>
    </row>
    <row r="203" spans="2:8" s="88" customFormat="1" x14ac:dyDescent="0.2">
      <c r="B203" s="89"/>
      <c r="C203" s="89"/>
      <c r="D203" s="89"/>
      <c r="E203" s="89"/>
      <c r="F203" s="89"/>
      <c r="H203" s="89"/>
    </row>
    <row r="204" spans="2:8" s="88" customFormat="1" x14ac:dyDescent="0.2">
      <c r="B204" s="89"/>
      <c r="C204" s="89"/>
      <c r="D204" s="89"/>
      <c r="E204" s="89"/>
      <c r="F204" s="89"/>
      <c r="H204" s="89"/>
    </row>
    <row r="205" spans="2:8" s="88" customFormat="1" x14ac:dyDescent="0.2">
      <c r="B205" s="89"/>
      <c r="C205" s="89"/>
      <c r="D205" s="89"/>
      <c r="E205" s="89"/>
      <c r="F205" s="89"/>
      <c r="H205" s="89"/>
    </row>
    <row r="206" spans="2:8" s="88" customFormat="1" x14ac:dyDescent="0.2">
      <c r="B206" s="89"/>
      <c r="C206" s="89"/>
      <c r="D206" s="89"/>
      <c r="E206" s="89"/>
      <c r="F206" s="89"/>
      <c r="H206" s="89"/>
    </row>
    <row r="207" spans="2:8" s="88" customFormat="1" x14ac:dyDescent="0.2">
      <c r="B207" s="89"/>
      <c r="C207" s="89"/>
      <c r="D207" s="89"/>
      <c r="E207" s="89"/>
      <c r="F207" s="89"/>
      <c r="H207" s="89"/>
    </row>
    <row r="208" spans="2:8" s="88" customFormat="1" x14ac:dyDescent="0.2">
      <c r="B208" s="89"/>
      <c r="C208" s="89"/>
      <c r="D208" s="89"/>
      <c r="E208" s="89"/>
      <c r="F208" s="89"/>
      <c r="H208" s="89"/>
    </row>
    <row r="209" spans="2:8" s="88" customFormat="1" x14ac:dyDescent="0.2">
      <c r="B209" s="89"/>
      <c r="C209" s="89"/>
      <c r="D209" s="89"/>
      <c r="E209" s="89"/>
      <c r="F209" s="89"/>
      <c r="H209" s="89"/>
    </row>
    <row r="210" spans="2:8" s="88" customFormat="1" x14ac:dyDescent="0.2">
      <c r="B210" s="89"/>
      <c r="C210" s="89"/>
      <c r="D210" s="89"/>
      <c r="E210" s="89"/>
      <c r="F210" s="89"/>
      <c r="H210" s="89"/>
    </row>
    <row r="211" spans="2:8" s="88" customFormat="1" x14ac:dyDescent="0.2">
      <c r="B211" s="89"/>
      <c r="C211" s="89"/>
      <c r="D211" s="89"/>
      <c r="E211" s="89"/>
      <c r="F211" s="89"/>
      <c r="H211" s="89"/>
    </row>
    <row r="212" spans="2:8" s="88" customFormat="1" x14ac:dyDescent="0.2">
      <c r="B212" s="89"/>
      <c r="C212" s="89"/>
      <c r="D212" s="89"/>
      <c r="E212" s="89"/>
      <c r="F212" s="89"/>
      <c r="H212" s="89"/>
    </row>
    <row r="213" spans="2:8" s="88" customFormat="1" x14ac:dyDescent="0.2">
      <c r="B213" s="89"/>
      <c r="C213" s="89"/>
      <c r="D213" s="89"/>
      <c r="E213" s="89"/>
      <c r="F213" s="89"/>
      <c r="H213" s="89"/>
    </row>
    <row r="214" spans="2:8" s="88" customFormat="1" x14ac:dyDescent="0.2">
      <c r="B214" s="89"/>
      <c r="C214" s="89"/>
      <c r="D214" s="89"/>
      <c r="E214" s="89"/>
      <c r="F214" s="89"/>
      <c r="H214" s="89"/>
    </row>
    <row r="215" spans="2:8" s="88" customFormat="1" x14ac:dyDescent="0.2">
      <c r="B215" s="89"/>
      <c r="C215" s="89"/>
      <c r="D215" s="89"/>
      <c r="E215" s="89"/>
      <c r="F215" s="89"/>
      <c r="H215" s="89"/>
    </row>
    <row r="216" spans="2:8" s="88" customFormat="1" x14ac:dyDescent="0.2">
      <c r="B216" s="89"/>
      <c r="C216" s="89"/>
      <c r="D216" s="89"/>
      <c r="E216" s="89"/>
      <c r="F216" s="89"/>
      <c r="H216" s="89"/>
    </row>
    <row r="217" spans="2:8" s="88" customFormat="1" x14ac:dyDescent="0.2">
      <c r="B217" s="89"/>
      <c r="C217" s="89"/>
      <c r="D217" s="89"/>
      <c r="E217" s="89"/>
      <c r="F217" s="89"/>
      <c r="H217" s="89"/>
    </row>
    <row r="218" spans="2:8" s="88" customFormat="1" x14ac:dyDescent="0.2">
      <c r="B218" s="89"/>
      <c r="C218" s="89"/>
      <c r="D218" s="89"/>
      <c r="E218" s="89"/>
      <c r="F218" s="89"/>
      <c r="H218" s="89"/>
    </row>
    <row r="219" spans="2:8" s="88" customFormat="1" x14ac:dyDescent="0.2">
      <c r="B219" s="89"/>
      <c r="C219" s="89"/>
      <c r="D219" s="89"/>
      <c r="E219" s="89"/>
      <c r="F219" s="89"/>
      <c r="H219" s="89"/>
    </row>
    <row r="220" spans="2:8" s="88" customFormat="1" x14ac:dyDescent="0.2">
      <c r="B220" s="89"/>
      <c r="C220" s="89"/>
      <c r="D220" s="89"/>
      <c r="E220" s="89"/>
      <c r="F220" s="89"/>
      <c r="H220" s="89"/>
    </row>
    <row r="221" spans="2:8" s="88" customFormat="1" x14ac:dyDescent="0.2">
      <c r="B221" s="89"/>
      <c r="C221" s="89"/>
      <c r="D221" s="89"/>
      <c r="E221" s="89"/>
      <c r="F221" s="89"/>
      <c r="H221" s="89"/>
    </row>
    <row r="222" spans="2:8" s="88" customFormat="1" x14ac:dyDescent="0.2">
      <c r="B222" s="89"/>
      <c r="C222" s="89"/>
      <c r="D222" s="89"/>
      <c r="E222" s="89"/>
      <c r="F222" s="89"/>
      <c r="H222" s="89"/>
    </row>
    <row r="223" spans="2:8" s="88" customFormat="1" x14ac:dyDescent="0.2">
      <c r="B223" s="89"/>
      <c r="C223" s="89"/>
      <c r="D223" s="89"/>
      <c r="E223" s="89"/>
      <c r="F223" s="89"/>
      <c r="H223" s="89"/>
    </row>
    <row r="224" spans="2:8" s="88" customFormat="1" x14ac:dyDescent="0.2">
      <c r="B224" s="89"/>
      <c r="C224" s="89"/>
      <c r="D224" s="89"/>
      <c r="E224" s="89"/>
      <c r="F224" s="89"/>
      <c r="H224" s="89"/>
    </row>
    <row r="225" spans="2:8" s="88" customFormat="1" x14ac:dyDescent="0.2">
      <c r="B225" s="89"/>
      <c r="C225" s="89"/>
      <c r="D225" s="89"/>
      <c r="E225" s="89"/>
      <c r="F225" s="89"/>
      <c r="H225" s="89"/>
    </row>
    <row r="226" spans="2:8" s="88" customFormat="1" x14ac:dyDescent="0.2">
      <c r="B226" s="89"/>
      <c r="C226" s="89"/>
      <c r="D226" s="89"/>
      <c r="E226" s="89"/>
      <c r="F226" s="89"/>
      <c r="H226" s="89"/>
    </row>
    <row r="227" spans="2:8" s="88" customFormat="1" x14ac:dyDescent="0.2">
      <c r="B227" s="89"/>
      <c r="C227" s="89"/>
      <c r="D227" s="89"/>
      <c r="E227" s="89"/>
      <c r="F227" s="89"/>
      <c r="H227" s="89"/>
    </row>
    <row r="228" spans="2:8" s="88" customFormat="1" x14ac:dyDescent="0.2">
      <c r="B228" s="89"/>
      <c r="C228" s="89"/>
      <c r="D228" s="89"/>
      <c r="E228" s="89"/>
      <c r="F228" s="89"/>
      <c r="H228" s="89"/>
    </row>
    <row r="229" spans="2:8" s="88" customFormat="1" x14ac:dyDescent="0.2">
      <c r="B229" s="89"/>
      <c r="C229" s="89"/>
      <c r="D229" s="89"/>
      <c r="E229" s="89"/>
      <c r="F229" s="89"/>
      <c r="H229" s="89"/>
    </row>
    <row r="230" spans="2:8" s="88" customFormat="1" x14ac:dyDescent="0.2">
      <c r="B230" s="89"/>
      <c r="C230" s="89"/>
      <c r="D230" s="89"/>
      <c r="E230" s="89"/>
      <c r="F230" s="89"/>
      <c r="H230" s="89"/>
    </row>
    <row r="231" spans="2:8" s="88" customFormat="1" x14ac:dyDescent="0.2">
      <c r="B231" s="89"/>
      <c r="C231" s="89"/>
      <c r="D231" s="89"/>
      <c r="E231" s="89"/>
      <c r="F231" s="89"/>
      <c r="H231" s="89"/>
    </row>
    <row r="232" spans="2:8" s="88" customFormat="1" x14ac:dyDescent="0.2">
      <c r="B232" s="89"/>
      <c r="C232" s="89"/>
      <c r="D232" s="89"/>
      <c r="E232" s="89"/>
      <c r="F232" s="89"/>
      <c r="H232" s="89"/>
    </row>
    <row r="233" spans="2:8" s="88" customFormat="1" x14ac:dyDescent="0.2">
      <c r="B233" s="89"/>
      <c r="C233" s="89"/>
      <c r="D233" s="89"/>
      <c r="E233" s="89"/>
      <c r="F233" s="89"/>
      <c r="H233" s="89"/>
    </row>
    <row r="234" spans="2:8" s="88" customFormat="1" x14ac:dyDescent="0.2">
      <c r="B234" s="89"/>
      <c r="C234" s="89"/>
      <c r="D234" s="89"/>
      <c r="E234" s="89"/>
      <c r="F234" s="89"/>
      <c r="H234" s="89"/>
    </row>
    <row r="235" spans="2:8" s="88" customFormat="1" x14ac:dyDescent="0.2">
      <c r="B235" s="89"/>
      <c r="C235" s="89"/>
      <c r="D235" s="89"/>
      <c r="E235" s="89"/>
      <c r="F235" s="89"/>
      <c r="H235" s="89"/>
    </row>
    <row r="236" spans="2:8" s="88" customFormat="1" x14ac:dyDescent="0.2">
      <c r="B236" s="89"/>
      <c r="C236" s="89"/>
      <c r="D236" s="89"/>
      <c r="E236" s="89"/>
      <c r="F236" s="89"/>
      <c r="H236" s="89"/>
    </row>
    <row r="237" spans="2:8" s="88" customFormat="1" x14ac:dyDescent="0.2">
      <c r="B237" s="89"/>
      <c r="C237" s="89"/>
      <c r="D237" s="89"/>
      <c r="E237" s="89"/>
      <c r="F237" s="89"/>
      <c r="H237" s="89"/>
    </row>
    <row r="238" spans="2:8" s="88" customFormat="1" x14ac:dyDescent="0.2">
      <c r="B238" s="89"/>
      <c r="C238" s="89"/>
      <c r="D238" s="89"/>
      <c r="E238" s="89"/>
      <c r="F238" s="89"/>
      <c r="H238" s="89"/>
    </row>
    <row r="239" spans="2:8" s="88" customFormat="1" x14ac:dyDescent="0.2">
      <c r="B239" s="89"/>
      <c r="C239" s="89"/>
      <c r="D239" s="89"/>
      <c r="E239" s="89"/>
      <c r="F239" s="89"/>
      <c r="H239" s="89"/>
    </row>
    <row r="240" spans="2:8" s="88" customFormat="1" x14ac:dyDescent="0.2">
      <c r="B240" s="89"/>
      <c r="C240" s="89"/>
      <c r="D240" s="89"/>
      <c r="E240" s="89"/>
      <c r="F240" s="89"/>
      <c r="H240" s="89"/>
    </row>
    <row r="241" spans="2:8" s="88" customFormat="1" x14ac:dyDescent="0.2">
      <c r="B241" s="89"/>
      <c r="C241" s="89"/>
      <c r="D241" s="89"/>
      <c r="E241" s="89"/>
      <c r="F241" s="89"/>
      <c r="H241" s="89"/>
    </row>
    <row r="242" spans="2:8" s="88" customFormat="1" x14ac:dyDescent="0.2">
      <c r="B242" s="89"/>
      <c r="C242" s="89"/>
      <c r="D242" s="89"/>
      <c r="E242" s="89"/>
      <c r="F242" s="89"/>
      <c r="H242" s="89"/>
    </row>
    <row r="243" spans="2:8" s="88" customFormat="1" x14ac:dyDescent="0.2">
      <c r="B243" s="89"/>
      <c r="C243" s="89"/>
      <c r="D243" s="89"/>
      <c r="E243" s="89"/>
      <c r="F243" s="89"/>
      <c r="H243" s="89"/>
    </row>
    <row r="244" spans="2:8" s="88" customFormat="1" x14ac:dyDescent="0.2">
      <c r="B244" s="89"/>
      <c r="C244" s="89"/>
      <c r="D244" s="89"/>
      <c r="E244" s="89"/>
      <c r="F244" s="89"/>
      <c r="H244" s="89"/>
    </row>
    <row r="245" spans="2:8" s="88" customFormat="1" x14ac:dyDescent="0.2">
      <c r="B245" s="89"/>
      <c r="C245" s="89"/>
      <c r="D245" s="89"/>
      <c r="E245" s="89"/>
      <c r="F245" s="89"/>
      <c r="H245" s="89"/>
    </row>
    <row r="246" spans="2:8" s="88" customFormat="1" x14ac:dyDescent="0.2">
      <c r="B246" s="89"/>
      <c r="C246" s="89"/>
      <c r="D246" s="89"/>
      <c r="E246" s="89"/>
      <c r="F246" s="89"/>
      <c r="H246" s="89"/>
    </row>
    <row r="247" spans="2:8" s="88" customFormat="1" x14ac:dyDescent="0.2">
      <c r="B247" s="89"/>
      <c r="C247" s="89"/>
      <c r="D247" s="89"/>
      <c r="E247" s="89"/>
      <c r="F247" s="89"/>
      <c r="H247" s="89"/>
    </row>
    <row r="248" spans="2:8" s="88" customFormat="1" x14ac:dyDescent="0.2">
      <c r="B248" s="89"/>
      <c r="C248" s="89"/>
      <c r="D248" s="89"/>
      <c r="E248" s="89"/>
      <c r="F248" s="89"/>
      <c r="H248" s="89"/>
    </row>
    <row r="249" spans="2:8" s="88" customFormat="1" x14ac:dyDescent="0.2">
      <c r="B249" s="89"/>
      <c r="C249" s="89"/>
      <c r="D249" s="89"/>
      <c r="E249" s="89"/>
      <c r="F249" s="89"/>
      <c r="H249" s="89"/>
    </row>
    <row r="250" spans="2:8" s="88" customFormat="1" x14ac:dyDescent="0.2">
      <c r="B250" s="89"/>
      <c r="C250" s="89"/>
      <c r="D250" s="89"/>
      <c r="E250" s="89"/>
      <c r="F250" s="89"/>
      <c r="H250" s="89"/>
    </row>
    <row r="251" spans="2:8" s="88" customFormat="1" x14ac:dyDescent="0.2">
      <c r="B251" s="89"/>
      <c r="C251" s="89"/>
      <c r="D251" s="89"/>
      <c r="E251" s="89"/>
      <c r="F251" s="89"/>
      <c r="H251" s="89"/>
    </row>
    <row r="252" spans="2:8" s="88" customFormat="1" x14ac:dyDescent="0.2">
      <c r="B252" s="89"/>
      <c r="C252" s="89"/>
      <c r="D252" s="89"/>
      <c r="E252" s="89"/>
      <c r="F252" s="89"/>
      <c r="H252" s="89"/>
    </row>
    <row r="253" spans="2:8" s="88" customFormat="1" x14ac:dyDescent="0.2">
      <c r="B253" s="89"/>
      <c r="C253" s="89"/>
      <c r="D253" s="89"/>
      <c r="E253" s="89"/>
      <c r="F253" s="89"/>
      <c r="H253" s="89"/>
    </row>
    <row r="254" spans="2:8" s="88" customFormat="1" x14ac:dyDescent="0.2">
      <c r="B254" s="89"/>
      <c r="C254" s="89"/>
      <c r="D254" s="89"/>
      <c r="E254" s="89"/>
      <c r="F254" s="89"/>
      <c r="H254" s="89"/>
    </row>
    <row r="255" spans="2:8" s="88" customFormat="1" x14ac:dyDescent="0.2">
      <c r="B255" s="89"/>
      <c r="C255" s="89"/>
      <c r="D255" s="89"/>
      <c r="E255" s="89"/>
      <c r="F255" s="89"/>
      <c r="H255" s="89"/>
    </row>
    <row r="256" spans="2:8" s="88" customFormat="1" x14ac:dyDescent="0.2">
      <c r="B256" s="89"/>
      <c r="C256" s="89"/>
      <c r="D256" s="89"/>
      <c r="E256" s="89"/>
      <c r="F256" s="89"/>
      <c r="H256" s="89"/>
    </row>
    <row r="257" spans="2:8" s="88" customFormat="1" x14ac:dyDescent="0.2">
      <c r="B257" s="89"/>
      <c r="C257" s="89"/>
      <c r="D257" s="89"/>
      <c r="E257" s="89"/>
      <c r="F257" s="89"/>
      <c r="H257" s="89"/>
    </row>
    <row r="258" spans="2:8" s="88" customFormat="1" x14ac:dyDescent="0.2">
      <c r="B258" s="89"/>
      <c r="C258" s="89"/>
      <c r="D258" s="89"/>
      <c r="E258" s="89"/>
      <c r="F258" s="89"/>
      <c r="H258" s="89"/>
    </row>
  </sheetData>
  <sheetProtection password="CF1D" sheet="1" objects="1" scenarios="1"/>
  <phoneticPr fontId="5" type="noConversion"/>
  <printOptions gridLines="1"/>
  <pageMargins left="0.25" right="0.25" top="0.25" bottom="0.25" header="0.5" footer="0.5"/>
  <pageSetup orientation="landscape" r:id="rId1"/>
  <headerFooter alignWithMargins="0">
    <oddHeader xml:space="preserve">&amp;CCIP </oddHeader>
    <oddFooter>&amp;R&amp;D
&amp;F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CIP Application</vt:lpstr>
      <vt:lpstr>Owner-Occupied</vt:lpstr>
      <vt:lpstr>Multifamily.RentalAffordability</vt:lpstr>
      <vt:lpstr>Multi-FamilyRent-Rolls</vt:lpstr>
      <vt:lpstr>MultiFamily.IncomeQual</vt:lpstr>
      <vt:lpstr>MBS</vt:lpstr>
      <vt:lpstr>'CIP Application'!Print_Area</vt:lpstr>
      <vt:lpstr>MBS!Print_Area</vt:lpstr>
      <vt:lpstr>MultiFamily.IncomeQual!Print_Area</vt:lpstr>
      <vt:lpstr>'Multi-FamilyRent-Rolls'!Print_Area</vt:lpstr>
    </vt:vector>
  </TitlesOfParts>
  <Company>Federal Home Loan Bank of New York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robinsor</dc:creator>
  <cp:lastModifiedBy>albertoj</cp:lastModifiedBy>
  <cp:lastPrinted>2019-04-25T20:40:29Z</cp:lastPrinted>
  <dcterms:created xsi:type="dcterms:W3CDTF">2007-03-05T14:55:48Z</dcterms:created>
  <dcterms:modified xsi:type="dcterms:W3CDTF">2019-06-13T17:11:23Z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y fmtid="{D5CDD505-2E9C-101B-9397-08002B2CF9AE}" pid="4" name="{A44787D4-0540-4523-9961-78E4036D8C6D}">
    <vt:lpwstr>{70F2DB12-7D9F-49A9-B228-E0A24DB58729}</vt:lpwstr>
  </property>
</Properties>
</file>